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Excel_BuiltIn_Print_Area_3">'Лист3'!$A$1:$Q$49</definedName>
  </definedNames>
  <calcPr fullCalcOnLoad="1"/>
</workbook>
</file>

<file path=xl/sharedStrings.xml><?xml version="1.0" encoding="utf-8"?>
<sst xmlns="http://schemas.openxmlformats.org/spreadsheetml/2006/main" count="78" uniqueCount="63">
  <si>
    <t>№</t>
  </si>
  <si>
    <t>территории</t>
  </si>
  <si>
    <t>ДОУ</t>
  </si>
  <si>
    <t>СОШ</t>
  </si>
  <si>
    <t>УДО</t>
  </si>
  <si>
    <t>изм</t>
  </si>
  <si>
    <t>изм.</t>
  </si>
  <si>
    <t>Абинская</t>
  </si>
  <si>
    <t>Анапская</t>
  </si>
  <si>
    <t>Апшеронская</t>
  </si>
  <si>
    <t>Армавирская</t>
  </si>
  <si>
    <t>Белоглинская</t>
  </si>
  <si>
    <t>Белореченская</t>
  </si>
  <si>
    <t>Брюховецкая</t>
  </si>
  <si>
    <t>Выселковская</t>
  </si>
  <si>
    <t>Геленджикская</t>
  </si>
  <si>
    <t>Горячеключевска</t>
  </si>
  <si>
    <t>Гулькевичская</t>
  </si>
  <si>
    <t>Динская</t>
  </si>
  <si>
    <t>Кавказская</t>
  </si>
  <si>
    <t>Калининская</t>
  </si>
  <si>
    <t>Каневская</t>
  </si>
  <si>
    <t>Кореновская</t>
  </si>
  <si>
    <t>Красноармейская</t>
  </si>
  <si>
    <t>Краснодарская</t>
  </si>
  <si>
    <t>Крыловская</t>
  </si>
  <si>
    <t>Крымская</t>
  </si>
  <si>
    <t>Курганинская</t>
  </si>
  <si>
    <t>Кущевская</t>
  </si>
  <si>
    <t>Лабинская</t>
  </si>
  <si>
    <t>Ленинградская</t>
  </si>
  <si>
    <t>Мостовская</t>
  </si>
  <si>
    <t>Новокубанская</t>
  </si>
  <si>
    <t>Новопокровская</t>
  </si>
  <si>
    <t>Новороссийская</t>
  </si>
  <si>
    <t>Отрадненская</t>
  </si>
  <si>
    <t>Павловская</t>
  </si>
  <si>
    <t>Прим.-Ахтарск</t>
  </si>
  <si>
    <t>Северская</t>
  </si>
  <si>
    <t>Славянская</t>
  </si>
  <si>
    <t>Сочинская</t>
  </si>
  <si>
    <t>Староминская</t>
  </si>
  <si>
    <t>Тбилисская</t>
  </si>
  <si>
    <t>Темрюкская</t>
  </si>
  <si>
    <t>Тимашевская</t>
  </si>
  <si>
    <t xml:space="preserve">Тихорецкая </t>
  </si>
  <si>
    <t>Туапсинская</t>
  </si>
  <si>
    <t>Успенская</t>
  </si>
  <si>
    <t>Усть-Лабинская</t>
  </si>
  <si>
    <t>Щербиновская</t>
  </si>
  <si>
    <t>итого</t>
  </si>
  <si>
    <t>ВСЕГО</t>
  </si>
  <si>
    <t>всего</t>
  </si>
  <si>
    <t>руководитель</t>
  </si>
  <si>
    <t>учитель</t>
  </si>
  <si>
    <t>педагог</t>
  </si>
  <si>
    <t xml:space="preserve">Ейская </t>
  </si>
  <si>
    <t>для детей-сирот</t>
  </si>
  <si>
    <t>детей-сирот</t>
  </si>
  <si>
    <t>компесационные (%)</t>
  </si>
  <si>
    <t>стимулирующие (%)</t>
  </si>
  <si>
    <t>педагоги</t>
  </si>
  <si>
    <t xml:space="preserve"> ЗАРАБОТНАЯ  ПЛАТА РАБОТНИКОВ ОБРАЗОВАТЕЛЬНЫХ УЧРЕЖДЕНИЙ (по итогам 2013года)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</si>
</sst>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8"/>
      <name val="Arial CYR"/>
      <family val="2"/>
    </font>
    <font>
      <b/>
      <sz val="13"/>
      <color indexed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0" fontId="18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25" fillId="0" borderId="14" xfId="0" applyFont="1" applyBorder="1" applyAlignment="1">
      <alignment/>
    </xf>
    <xf numFmtId="0" fontId="20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/>
    </xf>
    <xf numFmtId="0" fontId="20" fillId="0" borderId="17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5" fillId="0" borderId="18" xfId="0" applyFont="1" applyBorder="1" applyAlignment="1">
      <alignment/>
    </xf>
    <xf numFmtId="0" fontId="24" fillId="0" borderId="11" xfId="0" applyFont="1" applyBorder="1" applyAlignment="1">
      <alignment horizontal="center"/>
    </xf>
    <xf numFmtId="14" fontId="24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" fontId="18" fillId="0" borderId="19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164" fontId="18" fillId="0" borderId="10" xfId="0" applyNumberFormat="1" applyFont="1" applyBorder="1" applyAlignment="1">
      <alignment/>
    </xf>
    <xf numFmtId="164" fontId="18" fillId="0" borderId="19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NumberFormat="1" applyFont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0" fillId="24" borderId="21" xfId="0" applyFont="1" applyFill="1" applyBorder="1" applyAlignment="1">
      <alignment horizontal="center"/>
    </xf>
    <xf numFmtId="0" fontId="18" fillId="24" borderId="22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24" borderId="25" xfId="0" applyFont="1" applyFill="1" applyBorder="1" applyAlignment="1">
      <alignment horizontal="center"/>
    </xf>
    <xf numFmtId="0" fontId="19" fillId="24" borderId="2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9"/>
  <sheetViews>
    <sheetView tabSelected="1" view="pageBreakPreview" zoomScaleSheetLayoutView="100" zoomScalePageLayoutView="0" workbookViewId="0" topLeftCell="B1">
      <pane xSplit="1" ySplit="3" topLeftCell="J3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AF48" sqref="AF48"/>
    </sheetView>
  </sheetViews>
  <sheetFormatPr defaultColWidth="9.140625" defaultRowHeight="12.75"/>
  <cols>
    <col min="1" max="1" width="5.57421875" style="0" customWidth="1"/>
    <col min="2" max="2" width="21.28125" style="0" customWidth="1"/>
    <col min="3" max="3" width="9.28125" style="0" customWidth="1"/>
    <col min="4" max="5" width="8.28125" style="0" customWidth="1"/>
    <col min="6" max="6" width="7.8515625" style="0" customWidth="1"/>
    <col min="7" max="7" width="0.2890625" style="0" hidden="1" customWidth="1"/>
    <col min="8" max="8" width="7.8515625" style="0" hidden="1" customWidth="1"/>
    <col min="9" max="9" width="7.8515625" style="0" customWidth="1"/>
    <col min="11" max="11" width="8.00390625" style="0" customWidth="1"/>
    <col min="12" max="13" width="7.421875" style="0" hidden="1" customWidth="1"/>
    <col min="14" max="14" width="9.28125" style="0" customWidth="1"/>
    <col min="15" max="15" width="8.8515625" style="0" customWidth="1"/>
    <col min="16" max="16" width="7.8515625" style="0" customWidth="1"/>
    <col min="17" max="17" width="7.7109375" style="0" customWidth="1"/>
    <col min="20" max="20" width="8.7109375" style="0" customWidth="1"/>
    <col min="22" max="22" width="7.140625" style="0" customWidth="1"/>
    <col min="23" max="23" width="5.7109375" style="0" customWidth="1"/>
    <col min="24" max="25" width="9.140625" style="0" hidden="1" customWidth="1"/>
    <col min="29" max="29" width="9.00390625" style="0" customWidth="1"/>
    <col min="30" max="31" width="9.140625" style="0" hidden="1" customWidth="1"/>
    <col min="32" max="32" width="11.140625" style="0" customWidth="1"/>
  </cols>
  <sheetData>
    <row r="1" spans="2:32" ht="19.5" customHeight="1">
      <c r="B1" s="41" t="s">
        <v>62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19.5" customHeight="1">
      <c r="A2" s="37" t="s">
        <v>0</v>
      </c>
      <c r="B2" s="38" t="s">
        <v>1</v>
      </c>
      <c r="C2" s="40" t="s">
        <v>3</v>
      </c>
      <c r="D2" s="40"/>
      <c r="E2" s="40"/>
      <c r="F2" s="40"/>
      <c r="G2" s="5"/>
      <c r="H2" s="5"/>
      <c r="I2" s="40" t="s">
        <v>2</v>
      </c>
      <c r="J2" s="40"/>
      <c r="K2" s="40"/>
      <c r="L2" s="5"/>
      <c r="M2" s="5"/>
      <c r="N2" s="46" t="s">
        <v>4</v>
      </c>
      <c r="O2" s="47"/>
      <c r="P2" s="47"/>
      <c r="Q2" s="40" t="s">
        <v>57</v>
      </c>
      <c r="R2" s="40"/>
      <c r="S2" s="40"/>
      <c r="T2" s="40" t="s">
        <v>59</v>
      </c>
      <c r="U2" s="40"/>
      <c r="V2" s="40"/>
      <c r="W2" s="43"/>
      <c r="X2" s="43"/>
      <c r="Y2" s="43"/>
      <c r="Z2" s="40" t="s">
        <v>60</v>
      </c>
      <c r="AA2" s="40"/>
      <c r="AB2" s="40"/>
      <c r="AC2" s="43"/>
      <c r="AD2" s="43"/>
      <c r="AE2" s="43"/>
      <c r="AF2" s="44" t="s">
        <v>51</v>
      </c>
    </row>
    <row r="3" spans="1:32" ht="27" customHeight="1" thickBot="1">
      <c r="A3" s="37"/>
      <c r="B3" s="39"/>
      <c r="C3" s="22" t="s">
        <v>52</v>
      </c>
      <c r="D3" s="22" t="s">
        <v>53</v>
      </c>
      <c r="E3" s="22" t="s">
        <v>54</v>
      </c>
      <c r="F3" s="22" t="s">
        <v>61</v>
      </c>
      <c r="G3" s="22"/>
      <c r="H3" s="22" t="s">
        <v>5</v>
      </c>
      <c r="I3" s="23" t="s">
        <v>52</v>
      </c>
      <c r="J3" s="24" t="s">
        <v>53</v>
      </c>
      <c r="K3" s="22" t="s">
        <v>55</v>
      </c>
      <c r="L3" s="22"/>
      <c r="M3" s="22" t="s">
        <v>6</v>
      </c>
      <c r="N3" s="23" t="s">
        <v>52</v>
      </c>
      <c r="O3" s="22" t="s">
        <v>53</v>
      </c>
      <c r="P3" s="22" t="s">
        <v>55</v>
      </c>
      <c r="Q3" s="23" t="s">
        <v>52</v>
      </c>
      <c r="R3" s="24" t="s">
        <v>53</v>
      </c>
      <c r="S3" s="22" t="s">
        <v>55</v>
      </c>
      <c r="T3" s="23" t="s">
        <v>2</v>
      </c>
      <c r="U3" s="22" t="s">
        <v>3</v>
      </c>
      <c r="V3" s="22" t="s">
        <v>4</v>
      </c>
      <c r="W3" s="26" t="s">
        <v>58</v>
      </c>
      <c r="X3" s="22"/>
      <c r="Y3" s="22"/>
      <c r="Z3" s="23" t="s">
        <v>2</v>
      </c>
      <c r="AA3" s="22" t="s">
        <v>3</v>
      </c>
      <c r="AB3" s="22" t="s">
        <v>4</v>
      </c>
      <c r="AC3" s="26" t="s">
        <v>58</v>
      </c>
      <c r="AD3" s="6"/>
      <c r="AE3" s="6"/>
      <c r="AF3" s="45"/>
    </row>
    <row r="4" spans="1:32" ht="16.5">
      <c r="A4" s="8">
        <v>1</v>
      </c>
      <c r="B4" s="9" t="s">
        <v>7</v>
      </c>
      <c r="C4" s="10">
        <v>19269</v>
      </c>
      <c r="D4" s="10">
        <v>38541</v>
      </c>
      <c r="E4" s="11">
        <v>26416</v>
      </c>
      <c r="F4" s="11">
        <v>19840</v>
      </c>
      <c r="G4" s="11"/>
      <c r="H4" s="11"/>
      <c r="I4" s="10">
        <v>13880</v>
      </c>
      <c r="J4" s="10">
        <v>28523</v>
      </c>
      <c r="K4" s="11">
        <v>19928</v>
      </c>
      <c r="L4" s="11"/>
      <c r="M4" s="11"/>
      <c r="N4" s="10">
        <v>10107</v>
      </c>
      <c r="O4" s="10">
        <v>16927</v>
      </c>
      <c r="P4" s="11">
        <v>15315</v>
      </c>
      <c r="Q4" s="10">
        <v>18174</v>
      </c>
      <c r="R4" s="10">
        <v>49400</v>
      </c>
      <c r="S4" s="11">
        <v>21700</v>
      </c>
      <c r="T4" s="10">
        <v>7.4</v>
      </c>
      <c r="U4" s="10">
        <v>5</v>
      </c>
      <c r="V4" s="11">
        <v>9.5</v>
      </c>
      <c r="W4" s="11">
        <v>40</v>
      </c>
      <c r="X4" s="12"/>
      <c r="Y4" s="12"/>
      <c r="Z4" s="10">
        <v>38.4</v>
      </c>
      <c r="AA4" s="10">
        <v>35.7</v>
      </c>
      <c r="AB4" s="11">
        <v>37.7</v>
      </c>
      <c r="AC4" s="11">
        <v>30</v>
      </c>
      <c r="AD4" s="11"/>
      <c r="AE4" s="12"/>
      <c r="AF4" s="13">
        <v>16398</v>
      </c>
    </row>
    <row r="5" spans="1:32" ht="16.5">
      <c r="A5" s="14">
        <v>2</v>
      </c>
      <c r="B5" s="7" t="s">
        <v>8</v>
      </c>
      <c r="C5" s="1">
        <v>21937</v>
      </c>
      <c r="D5" s="1">
        <v>44422</v>
      </c>
      <c r="E5" s="2">
        <v>26552</v>
      </c>
      <c r="F5" s="2">
        <v>23710</v>
      </c>
      <c r="G5" s="2"/>
      <c r="H5" s="2"/>
      <c r="I5" s="1">
        <v>15607</v>
      </c>
      <c r="J5" s="1">
        <v>39081</v>
      </c>
      <c r="K5" s="2">
        <v>20159</v>
      </c>
      <c r="L5" s="2"/>
      <c r="M5" s="2"/>
      <c r="N5" s="1">
        <v>18413</v>
      </c>
      <c r="O5" s="1">
        <v>41199</v>
      </c>
      <c r="P5" s="2">
        <v>18741</v>
      </c>
      <c r="Q5" s="1"/>
      <c r="R5" s="1"/>
      <c r="S5" s="2"/>
      <c r="T5" s="1">
        <v>7.98</v>
      </c>
      <c r="U5" s="1">
        <v>1.9</v>
      </c>
      <c r="V5" s="2">
        <v>8.7</v>
      </c>
      <c r="W5" s="3"/>
      <c r="X5" s="3"/>
      <c r="Y5" s="3"/>
      <c r="Z5" s="1">
        <v>52</v>
      </c>
      <c r="AA5" s="1">
        <v>33</v>
      </c>
      <c r="AB5" s="2">
        <v>27</v>
      </c>
      <c r="AC5" s="3"/>
      <c r="AD5" s="3"/>
      <c r="AE5" s="3"/>
      <c r="AF5" s="15">
        <v>18846</v>
      </c>
    </row>
    <row r="6" spans="1:32" ht="16.5">
      <c r="A6" s="14">
        <v>3</v>
      </c>
      <c r="B6" s="7" t="s">
        <v>9</v>
      </c>
      <c r="C6" s="1">
        <v>19138</v>
      </c>
      <c r="D6" s="1">
        <v>32705</v>
      </c>
      <c r="E6" s="2">
        <v>25748</v>
      </c>
      <c r="F6" s="2">
        <v>25653</v>
      </c>
      <c r="G6" s="2"/>
      <c r="H6" s="2"/>
      <c r="I6" s="1">
        <v>13313</v>
      </c>
      <c r="J6" s="1">
        <v>22035</v>
      </c>
      <c r="K6" s="2">
        <v>18876</v>
      </c>
      <c r="L6" s="2"/>
      <c r="M6" s="2"/>
      <c r="N6" s="1">
        <v>14020</v>
      </c>
      <c r="O6" s="1">
        <v>32224</v>
      </c>
      <c r="P6" s="2">
        <v>15080</v>
      </c>
      <c r="Q6" s="1">
        <v>20545</v>
      </c>
      <c r="R6" s="1">
        <v>44391</v>
      </c>
      <c r="S6" s="2"/>
      <c r="T6" s="1">
        <v>13</v>
      </c>
      <c r="U6" s="1">
        <v>11</v>
      </c>
      <c r="V6" s="2">
        <v>7</v>
      </c>
      <c r="W6" s="3">
        <v>32.1</v>
      </c>
      <c r="X6" s="3"/>
      <c r="Y6" s="3"/>
      <c r="Z6" s="1">
        <v>49</v>
      </c>
      <c r="AA6" s="1">
        <v>38</v>
      </c>
      <c r="AB6" s="2">
        <v>26</v>
      </c>
      <c r="AC6" s="3">
        <v>39.6</v>
      </c>
      <c r="AD6" s="3"/>
      <c r="AE6" s="3"/>
      <c r="AF6" s="15">
        <v>19022</v>
      </c>
    </row>
    <row r="7" spans="1:32" ht="16.5">
      <c r="A7" s="14">
        <v>4</v>
      </c>
      <c r="B7" s="7" t="s">
        <v>10</v>
      </c>
      <c r="C7" s="1">
        <v>20202</v>
      </c>
      <c r="D7" s="1">
        <v>38581</v>
      </c>
      <c r="E7" s="2">
        <v>25237</v>
      </c>
      <c r="F7" s="2">
        <v>22924</v>
      </c>
      <c r="G7" s="2"/>
      <c r="H7" s="2"/>
      <c r="I7" s="1">
        <v>15109</v>
      </c>
      <c r="J7" s="1">
        <v>27737</v>
      </c>
      <c r="K7" s="2">
        <v>19350</v>
      </c>
      <c r="L7" s="2"/>
      <c r="M7" s="2"/>
      <c r="N7" s="1">
        <v>16545</v>
      </c>
      <c r="O7" s="1">
        <v>36331</v>
      </c>
      <c r="P7" s="2">
        <v>17073</v>
      </c>
      <c r="Q7" s="1"/>
      <c r="R7" s="1"/>
      <c r="S7" s="2"/>
      <c r="T7" s="1">
        <v>3.9</v>
      </c>
      <c r="U7" s="1">
        <v>6.5</v>
      </c>
      <c r="V7" s="2">
        <v>4.2</v>
      </c>
      <c r="W7" s="3"/>
      <c r="X7" s="3"/>
      <c r="Y7" s="3"/>
      <c r="Z7" s="1">
        <v>38</v>
      </c>
      <c r="AA7" s="1">
        <v>33</v>
      </c>
      <c r="AB7" s="2">
        <v>27</v>
      </c>
      <c r="AC7" s="3"/>
      <c r="AD7" s="3"/>
      <c r="AE7" s="3"/>
      <c r="AF7" s="15">
        <v>17700</v>
      </c>
    </row>
    <row r="8" spans="1:32" ht="16.5">
      <c r="A8" s="14">
        <v>5</v>
      </c>
      <c r="B8" s="7" t="s">
        <v>11</v>
      </c>
      <c r="C8" s="1">
        <v>17758</v>
      </c>
      <c r="D8" s="1">
        <v>23915</v>
      </c>
      <c r="E8" s="2">
        <v>23388</v>
      </c>
      <c r="F8" s="2">
        <v>21953</v>
      </c>
      <c r="G8" s="2"/>
      <c r="H8" s="2"/>
      <c r="I8" s="1">
        <v>13957</v>
      </c>
      <c r="J8" s="1">
        <v>23325</v>
      </c>
      <c r="K8" s="2">
        <v>19716</v>
      </c>
      <c r="L8" s="2"/>
      <c r="M8" s="2"/>
      <c r="N8" s="1">
        <v>15682</v>
      </c>
      <c r="O8" s="1">
        <v>20780</v>
      </c>
      <c r="P8" s="2">
        <v>16936</v>
      </c>
      <c r="Q8" s="1"/>
      <c r="R8" s="1"/>
      <c r="S8" s="2"/>
      <c r="T8" s="1">
        <v>7.8</v>
      </c>
      <c r="U8" s="1">
        <v>1.8</v>
      </c>
      <c r="V8" s="2">
        <v>8</v>
      </c>
      <c r="W8" s="3"/>
      <c r="X8" s="3"/>
      <c r="Y8" s="3"/>
      <c r="Z8" s="1">
        <v>35.5</v>
      </c>
      <c r="AA8" s="1">
        <v>31.4</v>
      </c>
      <c r="AB8" s="2">
        <v>32</v>
      </c>
      <c r="AC8" s="3"/>
      <c r="AD8" s="3"/>
      <c r="AE8" s="3"/>
      <c r="AF8" s="15">
        <v>16309</v>
      </c>
    </row>
    <row r="9" spans="1:32" ht="16.5">
      <c r="A9" s="14">
        <v>6</v>
      </c>
      <c r="B9" s="7" t="s">
        <v>12</v>
      </c>
      <c r="C9" s="1">
        <v>20736</v>
      </c>
      <c r="D9" s="1">
        <v>30017</v>
      </c>
      <c r="E9" s="2">
        <v>25536</v>
      </c>
      <c r="F9" s="2">
        <v>18123</v>
      </c>
      <c r="G9" s="2">
        <v>6079</v>
      </c>
      <c r="H9" s="2"/>
      <c r="I9" s="1">
        <v>15115</v>
      </c>
      <c r="J9" s="4">
        <v>35123</v>
      </c>
      <c r="K9" s="2">
        <v>20190</v>
      </c>
      <c r="L9" s="2"/>
      <c r="M9" s="2"/>
      <c r="N9" s="1">
        <v>17311</v>
      </c>
      <c r="O9" s="4">
        <v>37759</v>
      </c>
      <c r="P9" s="2">
        <v>18646</v>
      </c>
      <c r="Q9" s="1">
        <v>19209</v>
      </c>
      <c r="R9" s="4">
        <v>58517</v>
      </c>
      <c r="S9" s="2">
        <v>26151</v>
      </c>
      <c r="T9" s="1">
        <v>8.2</v>
      </c>
      <c r="U9" s="4">
        <v>2.1</v>
      </c>
      <c r="V9" s="2">
        <v>3.3</v>
      </c>
      <c r="W9" s="3">
        <v>30.97</v>
      </c>
      <c r="X9" s="3"/>
      <c r="Y9" s="3"/>
      <c r="Z9" s="1">
        <v>55.7</v>
      </c>
      <c r="AA9" s="4">
        <v>38.4</v>
      </c>
      <c r="AB9" s="2">
        <v>32.9</v>
      </c>
      <c r="AC9" s="3">
        <v>25.2</v>
      </c>
      <c r="AD9" s="3"/>
      <c r="AE9" s="3"/>
      <c r="AF9" s="15">
        <v>18369</v>
      </c>
    </row>
    <row r="10" spans="1:32" ht="16.5">
      <c r="A10" s="14">
        <v>7</v>
      </c>
      <c r="B10" s="7" t="s">
        <v>13</v>
      </c>
      <c r="C10" s="1">
        <v>19142</v>
      </c>
      <c r="D10" s="1">
        <v>32199</v>
      </c>
      <c r="E10" s="2">
        <v>25340</v>
      </c>
      <c r="F10" s="2">
        <v>17422</v>
      </c>
      <c r="G10" s="2"/>
      <c r="H10" s="2"/>
      <c r="I10" s="1">
        <v>13451</v>
      </c>
      <c r="J10" s="4">
        <v>25473</v>
      </c>
      <c r="K10" s="2">
        <v>18909</v>
      </c>
      <c r="L10" s="2"/>
      <c r="M10" s="2"/>
      <c r="N10" s="1">
        <v>15897</v>
      </c>
      <c r="O10" s="4">
        <v>32344</v>
      </c>
      <c r="P10" s="2">
        <v>17804</v>
      </c>
      <c r="Q10" s="1"/>
      <c r="R10" s="4"/>
      <c r="S10" s="2"/>
      <c r="T10" s="1">
        <v>10.5</v>
      </c>
      <c r="U10" s="4">
        <v>4</v>
      </c>
      <c r="V10" s="2">
        <v>8.4</v>
      </c>
      <c r="W10" s="3"/>
      <c r="X10" s="3"/>
      <c r="Y10" s="3"/>
      <c r="Z10" s="1">
        <v>39.4</v>
      </c>
      <c r="AA10" s="4">
        <v>36.5</v>
      </c>
      <c r="AB10" s="2">
        <v>30.7</v>
      </c>
      <c r="AC10" s="3"/>
      <c r="AD10" s="3"/>
      <c r="AE10" s="3"/>
      <c r="AF10" s="15">
        <v>16163</v>
      </c>
    </row>
    <row r="11" spans="1:32" ht="16.5">
      <c r="A11" s="14">
        <v>8</v>
      </c>
      <c r="B11" s="7" t="s">
        <v>14</v>
      </c>
      <c r="C11" s="1">
        <v>20755</v>
      </c>
      <c r="D11" s="1">
        <v>38236</v>
      </c>
      <c r="E11" s="2">
        <v>26132</v>
      </c>
      <c r="F11" s="2">
        <v>24705</v>
      </c>
      <c r="G11" s="2"/>
      <c r="H11" s="2"/>
      <c r="I11" s="1">
        <v>16130</v>
      </c>
      <c r="J11" s="1">
        <v>30944</v>
      </c>
      <c r="K11" s="2">
        <v>21277</v>
      </c>
      <c r="L11" s="2"/>
      <c r="M11" s="2"/>
      <c r="N11" s="1">
        <v>16942</v>
      </c>
      <c r="O11" s="1">
        <v>37978</v>
      </c>
      <c r="P11" s="2">
        <v>21706</v>
      </c>
      <c r="Q11" s="1">
        <v>19209</v>
      </c>
      <c r="R11" s="1">
        <v>58517</v>
      </c>
      <c r="S11" s="2">
        <v>26151</v>
      </c>
      <c r="T11" s="1">
        <v>12.5</v>
      </c>
      <c r="U11" s="1">
        <v>3.8</v>
      </c>
      <c r="V11" s="2">
        <v>12.7</v>
      </c>
      <c r="W11" s="3">
        <v>30.9</v>
      </c>
      <c r="X11" s="3"/>
      <c r="Y11" s="3"/>
      <c r="Z11" s="1">
        <v>30.9</v>
      </c>
      <c r="AA11" s="1">
        <v>32.2</v>
      </c>
      <c r="AB11" s="2">
        <v>27.1</v>
      </c>
      <c r="AC11" s="3">
        <v>25.2</v>
      </c>
      <c r="AD11" s="3"/>
      <c r="AE11" s="3"/>
      <c r="AF11" s="15">
        <v>18301</v>
      </c>
    </row>
    <row r="12" spans="1:32" ht="16.5">
      <c r="A12" s="14">
        <v>9</v>
      </c>
      <c r="B12" s="7" t="s">
        <v>15</v>
      </c>
      <c r="C12" s="1">
        <v>22555</v>
      </c>
      <c r="D12" s="1">
        <v>40526</v>
      </c>
      <c r="E12" s="2">
        <v>26442</v>
      </c>
      <c r="F12" s="2">
        <v>26115</v>
      </c>
      <c r="G12" s="2"/>
      <c r="H12" s="2"/>
      <c r="I12" s="1">
        <v>15096</v>
      </c>
      <c r="J12" s="1">
        <v>26573</v>
      </c>
      <c r="K12" s="2">
        <v>20463</v>
      </c>
      <c r="L12" s="2"/>
      <c r="M12" s="2"/>
      <c r="N12" s="1">
        <v>18489</v>
      </c>
      <c r="O12" s="1">
        <v>38301</v>
      </c>
      <c r="P12" s="2">
        <v>18966</v>
      </c>
      <c r="Q12" s="1"/>
      <c r="R12" s="1"/>
      <c r="S12" s="2"/>
      <c r="T12" s="1">
        <v>9.5</v>
      </c>
      <c r="U12" s="1">
        <v>5.2</v>
      </c>
      <c r="V12" s="2">
        <v>7</v>
      </c>
      <c r="W12" s="3"/>
      <c r="X12" s="3"/>
      <c r="Y12" s="3"/>
      <c r="Z12" s="1">
        <v>49.7</v>
      </c>
      <c r="AA12" s="1">
        <v>42.6</v>
      </c>
      <c r="AB12" s="2">
        <v>34.9</v>
      </c>
      <c r="AC12" s="3"/>
      <c r="AD12" s="3"/>
      <c r="AE12" s="3"/>
      <c r="AF12" s="15">
        <v>18671</v>
      </c>
    </row>
    <row r="13" spans="1:32" ht="19.5" customHeight="1">
      <c r="A13" s="14">
        <v>10</v>
      </c>
      <c r="B13" s="7" t="s">
        <v>16</v>
      </c>
      <c r="C13" s="1">
        <v>23269</v>
      </c>
      <c r="D13" s="1">
        <v>38900</v>
      </c>
      <c r="E13" s="2">
        <v>28119</v>
      </c>
      <c r="F13" s="2">
        <v>17108</v>
      </c>
      <c r="G13" s="2"/>
      <c r="H13" s="2"/>
      <c r="I13" s="1">
        <v>16351</v>
      </c>
      <c r="J13" s="1">
        <v>23618</v>
      </c>
      <c r="K13" s="2">
        <v>21387</v>
      </c>
      <c r="L13" s="2"/>
      <c r="M13" s="2"/>
      <c r="N13" s="1">
        <v>20597</v>
      </c>
      <c r="O13" s="1">
        <v>30633</v>
      </c>
      <c r="P13" s="2">
        <v>21826</v>
      </c>
      <c r="Q13" s="1"/>
      <c r="R13" s="1"/>
      <c r="S13" s="2"/>
      <c r="T13" s="1">
        <v>5</v>
      </c>
      <c r="U13" s="1">
        <v>1.5</v>
      </c>
      <c r="V13" s="2">
        <v>0.5</v>
      </c>
      <c r="W13" s="3"/>
      <c r="X13" s="3"/>
      <c r="Y13" s="3"/>
      <c r="Z13" s="1">
        <v>51</v>
      </c>
      <c r="AA13" s="1">
        <v>32</v>
      </c>
      <c r="AB13" s="2">
        <v>30</v>
      </c>
      <c r="AC13" s="3"/>
      <c r="AD13" s="3"/>
      <c r="AE13" s="3"/>
      <c r="AF13" s="15">
        <v>20072</v>
      </c>
    </row>
    <row r="14" spans="1:32" ht="16.5">
      <c r="A14" s="14">
        <v>11</v>
      </c>
      <c r="B14" s="7" t="s">
        <v>17</v>
      </c>
      <c r="C14" s="1">
        <v>20427</v>
      </c>
      <c r="D14" s="1">
        <v>28419</v>
      </c>
      <c r="E14" s="2">
        <v>24538</v>
      </c>
      <c r="F14" s="2">
        <v>18867</v>
      </c>
      <c r="G14" s="2"/>
      <c r="H14" s="2"/>
      <c r="I14" s="1">
        <v>13360</v>
      </c>
      <c r="J14" s="1">
        <v>23937</v>
      </c>
      <c r="K14" s="2">
        <v>19159</v>
      </c>
      <c r="L14" s="2"/>
      <c r="M14" s="2"/>
      <c r="N14" s="1">
        <v>16178</v>
      </c>
      <c r="O14" s="4">
        <v>31773</v>
      </c>
      <c r="P14" s="2">
        <v>18415</v>
      </c>
      <c r="Q14" s="1"/>
      <c r="R14" s="4"/>
      <c r="S14" s="2"/>
      <c r="T14" s="1">
        <v>6</v>
      </c>
      <c r="U14" s="4">
        <v>0.17</v>
      </c>
      <c r="V14" s="2">
        <v>1</v>
      </c>
      <c r="W14" s="3"/>
      <c r="X14" s="3"/>
      <c r="Y14" s="3"/>
      <c r="Z14" s="1">
        <v>65</v>
      </c>
      <c r="AA14" s="4">
        <v>41.8</v>
      </c>
      <c r="AB14" s="2">
        <v>51</v>
      </c>
      <c r="AC14" s="3"/>
      <c r="AD14" s="3"/>
      <c r="AE14" s="3"/>
      <c r="AF14" s="15">
        <v>17075</v>
      </c>
    </row>
    <row r="15" spans="1:32" ht="16.5">
      <c r="A15" s="14">
        <v>12</v>
      </c>
      <c r="B15" s="7" t="s">
        <v>18</v>
      </c>
      <c r="C15" s="1">
        <v>23210</v>
      </c>
      <c r="D15" s="1">
        <v>42200</v>
      </c>
      <c r="E15" s="2">
        <v>27865</v>
      </c>
      <c r="F15" s="2">
        <v>18087</v>
      </c>
      <c r="G15" s="2"/>
      <c r="H15" s="2"/>
      <c r="I15" s="1">
        <v>16979</v>
      </c>
      <c r="J15" s="1">
        <v>34867</v>
      </c>
      <c r="K15" s="2">
        <v>19650</v>
      </c>
      <c r="L15" s="2"/>
      <c r="M15" s="2"/>
      <c r="N15" s="1">
        <v>16070</v>
      </c>
      <c r="O15" s="1">
        <v>44060</v>
      </c>
      <c r="P15" s="2">
        <v>17171</v>
      </c>
      <c r="Q15" s="1"/>
      <c r="R15" s="1"/>
      <c r="S15" s="2"/>
      <c r="T15" s="1">
        <v>4.63</v>
      </c>
      <c r="U15" s="1">
        <v>2.7</v>
      </c>
      <c r="V15" s="2">
        <v>6</v>
      </c>
      <c r="W15" s="3"/>
      <c r="X15" s="3"/>
      <c r="Y15" s="3"/>
      <c r="Z15" s="1">
        <v>50.65</v>
      </c>
      <c r="AA15" s="1">
        <v>45.75</v>
      </c>
      <c r="AB15" s="2">
        <v>30.2</v>
      </c>
      <c r="AC15" s="3"/>
      <c r="AD15" s="3"/>
      <c r="AE15" s="3"/>
      <c r="AF15" s="15">
        <v>18753</v>
      </c>
    </row>
    <row r="16" spans="1:32" ht="16.5">
      <c r="A16" s="14">
        <v>13</v>
      </c>
      <c r="B16" s="7" t="s">
        <v>56</v>
      </c>
      <c r="C16" s="1">
        <v>20797</v>
      </c>
      <c r="D16" s="1">
        <v>33934</v>
      </c>
      <c r="E16" s="2">
        <v>24947</v>
      </c>
      <c r="F16" s="2">
        <v>18008</v>
      </c>
      <c r="G16" s="2"/>
      <c r="H16" s="2"/>
      <c r="I16" s="1">
        <v>14315</v>
      </c>
      <c r="J16" s="1">
        <v>26710</v>
      </c>
      <c r="K16" s="2">
        <v>19086</v>
      </c>
      <c r="L16" s="2"/>
      <c r="M16" s="2"/>
      <c r="N16" s="1">
        <v>14052</v>
      </c>
      <c r="O16" s="1">
        <v>25850</v>
      </c>
      <c r="P16" s="2">
        <v>14653</v>
      </c>
      <c r="Q16" s="1">
        <v>15817</v>
      </c>
      <c r="R16" s="1">
        <v>45952</v>
      </c>
      <c r="S16" s="2">
        <v>17918</v>
      </c>
      <c r="T16" s="1">
        <v>6</v>
      </c>
      <c r="U16" s="1">
        <v>7.1</v>
      </c>
      <c r="V16" s="2">
        <v>5.5</v>
      </c>
      <c r="W16" s="3">
        <v>49.6</v>
      </c>
      <c r="X16" s="3"/>
      <c r="Y16" s="3"/>
      <c r="Z16" s="1">
        <v>44</v>
      </c>
      <c r="AA16" s="1">
        <v>40.9</v>
      </c>
      <c r="AB16" s="2">
        <v>29.1</v>
      </c>
      <c r="AC16" s="3">
        <v>43.5</v>
      </c>
      <c r="AD16" s="3"/>
      <c r="AE16" s="3"/>
      <c r="AF16" s="15">
        <v>16839</v>
      </c>
    </row>
    <row r="17" spans="1:32" ht="16.5">
      <c r="A17" s="14">
        <v>14</v>
      </c>
      <c r="B17" s="7" t="s">
        <v>19</v>
      </c>
      <c r="C17" s="1">
        <v>20341</v>
      </c>
      <c r="D17" s="1">
        <v>35454</v>
      </c>
      <c r="E17" s="2">
        <v>24809</v>
      </c>
      <c r="F17" s="2">
        <v>16075</v>
      </c>
      <c r="G17" s="2"/>
      <c r="H17" s="2"/>
      <c r="I17" s="1">
        <v>14454</v>
      </c>
      <c r="J17" s="4">
        <v>27318</v>
      </c>
      <c r="K17" s="2">
        <v>19569</v>
      </c>
      <c r="L17" s="2"/>
      <c r="M17" s="2"/>
      <c r="N17" s="1">
        <v>15386</v>
      </c>
      <c r="O17" s="4">
        <v>26229</v>
      </c>
      <c r="P17" s="2">
        <v>17332</v>
      </c>
      <c r="Q17" s="1"/>
      <c r="R17" s="4"/>
      <c r="S17" s="2"/>
      <c r="T17" s="1">
        <v>9.7</v>
      </c>
      <c r="U17" s="4">
        <v>0.94</v>
      </c>
      <c r="V17" s="2">
        <v>9.9</v>
      </c>
      <c r="W17" s="3"/>
      <c r="X17" s="3"/>
      <c r="Y17" s="3"/>
      <c r="Z17" s="1">
        <v>52</v>
      </c>
      <c r="AA17" s="4">
        <v>45.14</v>
      </c>
      <c r="AB17" s="2">
        <v>42</v>
      </c>
      <c r="AC17" s="3"/>
      <c r="AD17" s="3"/>
      <c r="AE17" s="3"/>
      <c r="AF17" s="15">
        <v>17324</v>
      </c>
    </row>
    <row r="18" spans="1:32" ht="16.5">
      <c r="A18" s="14">
        <v>15</v>
      </c>
      <c r="B18" s="7" t="s">
        <v>20</v>
      </c>
      <c r="C18" s="1">
        <v>19452</v>
      </c>
      <c r="D18" s="1">
        <v>33396</v>
      </c>
      <c r="E18" s="2">
        <v>25007</v>
      </c>
      <c r="F18" s="2">
        <v>19841</v>
      </c>
      <c r="G18" s="2">
        <v>6410</v>
      </c>
      <c r="H18" s="2"/>
      <c r="I18" s="1">
        <v>13492</v>
      </c>
      <c r="J18" s="1">
        <v>19121</v>
      </c>
      <c r="K18" s="2">
        <v>19286</v>
      </c>
      <c r="L18" s="2"/>
      <c r="M18" s="2"/>
      <c r="N18" s="1">
        <v>15557</v>
      </c>
      <c r="O18" s="1">
        <v>25708</v>
      </c>
      <c r="P18" s="2">
        <v>16808</v>
      </c>
      <c r="Q18" s="1"/>
      <c r="R18" s="1"/>
      <c r="S18" s="2"/>
      <c r="T18" s="1">
        <v>11.2</v>
      </c>
      <c r="U18" s="1">
        <v>2.7</v>
      </c>
      <c r="V18" s="2">
        <v>11.4</v>
      </c>
      <c r="W18" s="3"/>
      <c r="X18" s="3"/>
      <c r="Y18" s="3"/>
      <c r="Z18" s="1">
        <v>50</v>
      </c>
      <c r="AA18" s="1">
        <v>33.8</v>
      </c>
      <c r="AB18" s="2">
        <v>24.7</v>
      </c>
      <c r="AC18" s="3"/>
      <c r="AD18" s="3"/>
      <c r="AE18" s="3"/>
      <c r="AF18" s="15">
        <v>17077</v>
      </c>
    </row>
    <row r="19" spans="1:32" ht="16.5">
      <c r="A19" s="14">
        <v>16</v>
      </c>
      <c r="B19" s="7" t="s">
        <v>21</v>
      </c>
      <c r="C19" s="29">
        <v>19238</v>
      </c>
      <c r="D19" s="29">
        <v>38498</v>
      </c>
      <c r="E19" s="30">
        <v>24508</v>
      </c>
      <c r="F19" s="30">
        <v>23863</v>
      </c>
      <c r="G19" s="30"/>
      <c r="H19" s="30"/>
      <c r="I19" s="29">
        <v>13644</v>
      </c>
      <c r="J19" s="31">
        <v>21819</v>
      </c>
      <c r="K19" s="30">
        <v>19440</v>
      </c>
      <c r="L19" s="30"/>
      <c r="M19" s="30"/>
      <c r="N19" s="29">
        <v>15942</v>
      </c>
      <c r="O19" s="31">
        <v>21944</v>
      </c>
      <c r="P19" s="30">
        <v>16029</v>
      </c>
      <c r="Q19" s="29">
        <v>14703</v>
      </c>
      <c r="R19" s="31">
        <v>24937</v>
      </c>
      <c r="S19" s="30"/>
      <c r="T19" s="29">
        <v>15</v>
      </c>
      <c r="U19" s="31">
        <v>3</v>
      </c>
      <c r="V19" s="30">
        <v>15</v>
      </c>
      <c r="W19" s="32">
        <v>6.5</v>
      </c>
      <c r="X19" s="32"/>
      <c r="Y19" s="32"/>
      <c r="Z19" s="29">
        <v>52.7</v>
      </c>
      <c r="AA19" s="31">
        <v>45.2</v>
      </c>
      <c r="AB19" s="30">
        <v>42.5</v>
      </c>
      <c r="AC19" s="32">
        <v>57.8</v>
      </c>
      <c r="AD19" s="32"/>
      <c r="AE19" s="32"/>
      <c r="AF19" s="33">
        <v>16508</v>
      </c>
    </row>
    <row r="20" spans="1:32" ht="16.5">
      <c r="A20" s="14">
        <v>17</v>
      </c>
      <c r="B20" s="7" t="s">
        <v>22</v>
      </c>
      <c r="C20" s="1">
        <v>19469</v>
      </c>
      <c r="D20" s="1">
        <v>33458</v>
      </c>
      <c r="E20" s="2">
        <v>24232</v>
      </c>
      <c r="F20" s="2">
        <v>21150</v>
      </c>
      <c r="G20" s="2">
        <v>6194</v>
      </c>
      <c r="H20" s="2"/>
      <c r="I20" s="1">
        <v>13711</v>
      </c>
      <c r="J20" s="4">
        <v>25750</v>
      </c>
      <c r="K20" s="2">
        <v>19519</v>
      </c>
      <c r="L20" s="2"/>
      <c r="M20" s="2"/>
      <c r="N20" s="1">
        <v>18995</v>
      </c>
      <c r="O20" s="4">
        <v>48333</v>
      </c>
      <c r="P20" s="2">
        <v>19474</v>
      </c>
      <c r="Q20" s="1"/>
      <c r="R20" s="4"/>
      <c r="S20" s="2"/>
      <c r="T20" s="1">
        <v>7.4</v>
      </c>
      <c r="U20" s="4">
        <v>4</v>
      </c>
      <c r="V20" s="2">
        <v>8.2</v>
      </c>
      <c r="W20" s="3"/>
      <c r="X20" s="3"/>
      <c r="Y20" s="3"/>
      <c r="Z20" s="1">
        <v>50</v>
      </c>
      <c r="AA20" s="4">
        <v>35</v>
      </c>
      <c r="AB20" s="2">
        <v>25</v>
      </c>
      <c r="AC20" s="3"/>
      <c r="AD20" s="3"/>
      <c r="AE20" s="3"/>
      <c r="AF20" s="15">
        <v>17488</v>
      </c>
    </row>
    <row r="21" spans="1:32" ht="15.75" customHeight="1">
      <c r="A21" s="14">
        <v>18</v>
      </c>
      <c r="B21" s="7" t="s">
        <v>23</v>
      </c>
      <c r="C21" s="1">
        <v>21294</v>
      </c>
      <c r="D21" s="1">
        <v>42320</v>
      </c>
      <c r="E21" s="2">
        <v>27272</v>
      </c>
      <c r="F21" s="2">
        <v>27098</v>
      </c>
      <c r="G21" s="2"/>
      <c r="H21" s="2"/>
      <c r="I21" s="1">
        <v>13877</v>
      </c>
      <c r="J21" s="1">
        <v>24971</v>
      </c>
      <c r="K21" s="2">
        <v>20385</v>
      </c>
      <c r="L21" s="2"/>
      <c r="M21" s="2"/>
      <c r="N21" s="1">
        <v>14125</v>
      </c>
      <c r="O21" s="1">
        <v>26951</v>
      </c>
      <c r="P21" s="2">
        <v>16082</v>
      </c>
      <c r="Q21" s="1"/>
      <c r="R21" s="1"/>
      <c r="S21" s="2"/>
      <c r="T21" s="1">
        <v>11.7</v>
      </c>
      <c r="U21" s="1">
        <v>2.2</v>
      </c>
      <c r="V21" s="2">
        <v>17</v>
      </c>
      <c r="W21" s="3"/>
      <c r="X21" s="3"/>
      <c r="Y21" s="3"/>
      <c r="Z21" s="1">
        <v>29.6</v>
      </c>
      <c r="AA21" s="1">
        <v>39.6</v>
      </c>
      <c r="AB21" s="2">
        <v>23</v>
      </c>
      <c r="AC21" s="3"/>
      <c r="AD21" s="3"/>
      <c r="AE21" s="3"/>
      <c r="AF21" s="15">
        <v>17781</v>
      </c>
    </row>
    <row r="22" spans="1:32" ht="16.5">
      <c r="A22" s="14">
        <v>19</v>
      </c>
      <c r="B22" s="7" t="s">
        <v>24</v>
      </c>
      <c r="C22" s="1">
        <v>23873</v>
      </c>
      <c r="D22" s="1">
        <v>45108</v>
      </c>
      <c r="E22" s="2">
        <v>26083</v>
      </c>
      <c r="F22" s="2">
        <v>25364</v>
      </c>
      <c r="G22" s="2"/>
      <c r="H22" s="2"/>
      <c r="I22" s="1">
        <v>18448</v>
      </c>
      <c r="J22" s="4">
        <v>33519</v>
      </c>
      <c r="K22" s="2">
        <v>22238</v>
      </c>
      <c r="L22" s="2"/>
      <c r="M22" s="2"/>
      <c r="N22" s="1">
        <v>20232</v>
      </c>
      <c r="O22" s="4">
        <v>54352</v>
      </c>
      <c r="P22" s="2">
        <v>18735</v>
      </c>
      <c r="Q22" s="1">
        <v>19337</v>
      </c>
      <c r="R22" s="4">
        <v>38480</v>
      </c>
      <c r="S22" s="2">
        <v>19696</v>
      </c>
      <c r="T22" s="1">
        <v>11.9</v>
      </c>
      <c r="U22" s="4">
        <v>2.3</v>
      </c>
      <c r="V22" s="2">
        <v>4</v>
      </c>
      <c r="W22" s="3">
        <v>15.3</v>
      </c>
      <c r="X22" s="3"/>
      <c r="Y22" s="3"/>
      <c r="Z22" s="1">
        <v>48.3</v>
      </c>
      <c r="AA22" s="4">
        <v>37</v>
      </c>
      <c r="AB22" s="2">
        <v>48.2</v>
      </c>
      <c r="AC22" s="3">
        <v>42.4</v>
      </c>
      <c r="AD22" s="3"/>
      <c r="AE22" s="3"/>
      <c r="AF22" s="15">
        <v>20755</v>
      </c>
    </row>
    <row r="23" spans="1:32" ht="16.5">
      <c r="A23" s="14">
        <v>20</v>
      </c>
      <c r="B23" s="7" t="s">
        <v>25</v>
      </c>
      <c r="C23" s="1">
        <v>16821</v>
      </c>
      <c r="D23" s="1">
        <v>31410</v>
      </c>
      <c r="E23" s="2">
        <v>23274</v>
      </c>
      <c r="F23" s="2">
        <v>18037</v>
      </c>
      <c r="G23" s="2"/>
      <c r="H23" s="2"/>
      <c r="I23" s="1">
        <v>13902</v>
      </c>
      <c r="J23" s="1">
        <v>24258</v>
      </c>
      <c r="K23" s="2">
        <v>18674</v>
      </c>
      <c r="L23" s="2"/>
      <c r="M23" s="2"/>
      <c r="N23" s="1">
        <v>12134</v>
      </c>
      <c r="O23" s="1">
        <v>29943</v>
      </c>
      <c r="P23" s="2">
        <v>14872</v>
      </c>
      <c r="Q23" s="1"/>
      <c r="R23" s="1"/>
      <c r="S23" s="2"/>
      <c r="T23" s="1">
        <v>8</v>
      </c>
      <c r="U23" s="1">
        <v>4</v>
      </c>
      <c r="V23" s="2">
        <v>11</v>
      </c>
      <c r="W23" s="3"/>
      <c r="X23" s="3"/>
      <c r="Y23" s="3"/>
      <c r="Z23" s="1">
        <v>38</v>
      </c>
      <c r="AA23" s="1">
        <v>42</v>
      </c>
      <c r="AB23" s="2">
        <v>25</v>
      </c>
      <c r="AC23" s="3"/>
      <c r="AD23" s="3"/>
      <c r="AE23" s="3"/>
      <c r="AF23" s="15">
        <v>14285</v>
      </c>
    </row>
    <row r="24" spans="1:32" ht="16.5">
      <c r="A24" s="14">
        <v>21</v>
      </c>
      <c r="B24" s="7" t="s">
        <v>26</v>
      </c>
      <c r="C24" s="1">
        <v>20129</v>
      </c>
      <c r="D24" s="1">
        <v>29107</v>
      </c>
      <c r="E24" s="2">
        <v>25174</v>
      </c>
      <c r="F24" s="2">
        <v>18831</v>
      </c>
      <c r="G24" s="2"/>
      <c r="H24" s="2"/>
      <c r="I24" s="1">
        <v>14197</v>
      </c>
      <c r="J24" s="4">
        <v>23071</v>
      </c>
      <c r="K24" s="2">
        <v>19495</v>
      </c>
      <c r="L24" s="2"/>
      <c r="M24" s="2"/>
      <c r="N24" s="1">
        <v>16132</v>
      </c>
      <c r="O24" s="4">
        <v>34220</v>
      </c>
      <c r="P24" s="2">
        <v>19755</v>
      </c>
      <c r="Q24" s="1">
        <v>18811</v>
      </c>
      <c r="R24" s="4">
        <v>67210</v>
      </c>
      <c r="S24" s="2">
        <v>18550</v>
      </c>
      <c r="T24" s="1">
        <v>16.9</v>
      </c>
      <c r="U24" s="4">
        <v>7.4</v>
      </c>
      <c r="V24" s="2">
        <v>11</v>
      </c>
      <c r="W24" s="3">
        <v>1.4</v>
      </c>
      <c r="X24" s="3"/>
      <c r="Y24" s="3"/>
      <c r="Z24" s="1">
        <v>54.2</v>
      </c>
      <c r="AA24" s="4">
        <v>44.5</v>
      </c>
      <c r="AB24" s="2">
        <v>32.2</v>
      </c>
      <c r="AC24" s="3">
        <v>37.2</v>
      </c>
      <c r="AD24" s="3"/>
      <c r="AE24" s="3"/>
      <c r="AF24" s="15">
        <v>17311</v>
      </c>
    </row>
    <row r="25" spans="1:32" ht="16.5">
      <c r="A25" s="14">
        <v>22</v>
      </c>
      <c r="B25" s="7" t="s">
        <v>27</v>
      </c>
      <c r="C25" s="1">
        <v>21407</v>
      </c>
      <c r="D25" s="1">
        <v>39267</v>
      </c>
      <c r="E25" s="2">
        <v>27427</v>
      </c>
      <c r="F25" s="2">
        <v>27001</v>
      </c>
      <c r="G25" s="2"/>
      <c r="H25" s="2"/>
      <c r="I25" s="1">
        <v>13101</v>
      </c>
      <c r="J25" s="4">
        <v>24213</v>
      </c>
      <c r="K25" s="2">
        <v>20053</v>
      </c>
      <c r="L25" s="2"/>
      <c r="M25" s="2"/>
      <c r="N25" s="1">
        <v>13745</v>
      </c>
      <c r="O25" s="4">
        <v>24792</v>
      </c>
      <c r="P25" s="2">
        <v>18913</v>
      </c>
      <c r="Q25" s="1">
        <v>17913</v>
      </c>
      <c r="R25" s="4">
        <v>42290</v>
      </c>
      <c r="S25" s="2"/>
      <c r="T25" s="1">
        <v>12</v>
      </c>
      <c r="U25" s="4">
        <v>2.1</v>
      </c>
      <c r="V25" s="2">
        <v>7</v>
      </c>
      <c r="W25" s="3">
        <v>14.48</v>
      </c>
      <c r="X25" s="3"/>
      <c r="Y25" s="3"/>
      <c r="Z25" s="1">
        <v>48.1</v>
      </c>
      <c r="AA25" s="4">
        <v>41.5</v>
      </c>
      <c r="AB25" s="2">
        <v>30.1</v>
      </c>
      <c r="AC25" s="3">
        <v>38.9</v>
      </c>
      <c r="AD25" s="3"/>
      <c r="AE25" s="3"/>
      <c r="AF25" s="15">
        <v>16984</v>
      </c>
    </row>
    <row r="26" spans="1:32" ht="16.5">
      <c r="A26" s="14">
        <v>23</v>
      </c>
      <c r="B26" s="7" t="s">
        <v>28</v>
      </c>
      <c r="C26" s="1">
        <v>18302</v>
      </c>
      <c r="D26" s="1">
        <v>29371</v>
      </c>
      <c r="E26" s="2">
        <v>23500</v>
      </c>
      <c r="F26" s="2">
        <v>22929</v>
      </c>
      <c r="G26" s="2"/>
      <c r="H26" s="2"/>
      <c r="I26" s="1">
        <v>14131</v>
      </c>
      <c r="J26" s="1">
        <v>25212</v>
      </c>
      <c r="K26" s="2">
        <v>19526</v>
      </c>
      <c r="L26" s="2"/>
      <c r="M26" s="2"/>
      <c r="N26" s="1">
        <v>13581</v>
      </c>
      <c r="O26" s="1">
        <v>24533</v>
      </c>
      <c r="P26" s="2">
        <v>15456</v>
      </c>
      <c r="Q26" s="1"/>
      <c r="R26" s="1"/>
      <c r="S26" s="2"/>
      <c r="T26" s="1">
        <v>11</v>
      </c>
      <c r="U26" s="1">
        <v>2.4</v>
      </c>
      <c r="V26" s="2">
        <v>13</v>
      </c>
      <c r="W26" s="3"/>
      <c r="X26" s="3"/>
      <c r="Y26" s="3"/>
      <c r="Z26" s="1">
        <v>46.2</v>
      </c>
      <c r="AA26" s="1">
        <v>36.2</v>
      </c>
      <c r="AB26" s="2">
        <v>36.5</v>
      </c>
      <c r="AC26" s="3"/>
      <c r="AD26" s="3"/>
      <c r="AE26" s="3"/>
      <c r="AF26" s="15">
        <v>16746</v>
      </c>
    </row>
    <row r="27" spans="1:32" ht="16.5">
      <c r="A27" s="14">
        <v>24</v>
      </c>
      <c r="B27" s="7" t="s">
        <v>29</v>
      </c>
      <c r="C27" s="1">
        <v>19724</v>
      </c>
      <c r="D27" s="1">
        <v>30516</v>
      </c>
      <c r="E27" s="2">
        <v>23789</v>
      </c>
      <c r="F27" s="2">
        <v>17607</v>
      </c>
      <c r="G27" s="2"/>
      <c r="H27" s="2"/>
      <c r="I27" s="1">
        <v>13935</v>
      </c>
      <c r="J27" s="4">
        <v>31767</v>
      </c>
      <c r="K27" s="2">
        <v>19366</v>
      </c>
      <c r="L27" s="2"/>
      <c r="M27" s="2"/>
      <c r="N27" s="1">
        <v>13626</v>
      </c>
      <c r="O27" s="4">
        <v>25118</v>
      </c>
      <c r="P27" s="2">
        <v>14139</v>
      </c>
      <c r="Q27" s="1">
        <v>20533</v>
      </c>
      <c r="R27" s="4">
        <v>44242</v>
      </c>
      <c r="S27" s="2">
        <v>22731</v>
      </c>
      <c r="T27" s="1">
        <v>17.7</v>
      </c>
      <c r="U27" s="4">
        <v>6.2</v>
      </c>
      <c r="V27" s="2">
        <v>3.8</v>
      </c>
      <c r="W27" s="3">
        <v>13.4</v>
      </c>
      <c r="X27" s="3"/>
      <c r="Y27" s="3"/>
      <c r="Z27" s="1">
        <v>42.3</v>
      </c>
      <c r="AA27" s="4">
        <v>35.6</v>
      </c>
      <c r="AB27" s="2">
        <v>39.8</v>
      </c>
      <c r="AC27" s="3">
        <v>30.2</v>
      </c>
      <c r="AD27" s="3"/>
      <c r="AE27" s="3"/>
      <c r="AF27" s="15">
        <v>16955</v>
      </c>
    </row>
    <row r="28" spans="1:32" ht="16.5">
      <c r="A28" s="14">
        <v>25</v>
      </c>
      <c r="B28" s="7" t="s">
        <v>30</v>
      </c>
      <c r="C28" s="1">
        <v>19158</v>
      </c>
      <c r="D28" s="1">
        <v>35818</v>
      </c>
      <c r="E28" s="2">
        <v>25681</v>
      </c>
      <c r="F28" s="2">
        <v>24573</v>
      </c>
      <c r="G28" s="2"/>
      <c r="H28" s="2"/>
      <c r="I28" s="1">
        <v>14258</v>
      </c>
      <c r="J28" s="4">
        <v>27546</v>
      </c>
      <c r="K28" s="2">
        <v>18814</v>
      </c>
      <c r="L28" s="2"/>
      <c r="M28" s="2"/>
      <c r="N28" s="1">
        <v>15173</v>
      </c>
      <c r="O28" s="4">
        <v>30455</v>
      </c>
      <c r="P28" s="2">
        <v>16926</v>
      </c>
      <c r="Q28" s="1">
        <v>16779</v>
      </c>
      <c r="R28" s="4">
        <v>38392</v>
      </c>
      <c r="S28" s="2">
        <v>20479</v>
      </c>
      <c r="T28" s="1">
        <v>12.5</v>
      </c>
      <c r="U28" s="4">
        <v>4.1</v>
      </c>
      <c r="V28" s="2">
        <v>6.7</v>
      </c>
      <c r="W28" s="3">
        <v>26</v>
      </c>
      <c r="X28" s="3"/>
      <c r="Y28" s="3"/>
      <c r="Z28" s="1">
        <v>43.8</v>
      </c>
      <c r="AA28" s="4">
        <v>41.4</v>
      </c>
      <c r="AB28" s="2">
        <v>31.4</v>
      </c>
      <c r="AC28" s="3">
        <v>42</v>
      </c>
      <c r="AD28" s="3"/>
      <c r="AE28" s="3"/>
      <c r="AF28" s="15">
        <v>16125</v>
      </c>
    </row>
    <row r="29" spans="1:32" ht="16.5">
      <c r="A29" s="14">
        <v>26</v>
      </c>
      <c r="B29" s="7" t="s">
        <v>31</v>
      </c>
      <c r="C29" s="1">
        <v>21457</v>
      </c>
      <c r="D29" s="1">
        <v>30039</v>
      </c>
      <c r="E29" s="2">
        <v>24856</v>
      </c>
      <c r="F29" s="2">
        <v>24507</v>
      </c>
      <c r="G29" s="2"/>
      <c r="H29" s="2"/>
      <c r="I29" s="1">
        <v>14139</v>
      </c>
      <c r="J29" s="1">
        <v>26141</v>
      </c>
      <c r="K29" s="2">
        <v>18975</v>
      </c>
      <c r="L29" s="2"/>
      <c r="M29" s="2"/>
      <c r="N29" s="1">
        <v>16627</v>
      </c>
      <c r="O29" s="1">
        <v>34306</v>
      </c>
      <c r="P29" s="2">
        <v>16933</v>
      </c>
      <c r="Q29" s="1"/>
      <c r="R29" s="1"/>
      <c r="S29" s="2"/>
      <c r="T29" s="1">
        <v>9</v>
      </c>
      <c r="U29" s="1">
        <v>8.8</v>
      </c>
      <c r="V29" s="2">
        <v>19</v>
      </c>
      <c r="W29" s="3"/>
      <c r="X29" s="3"/>
      <c r="Y29" s="3"/>
      <c r="Z29" s="1">
        <v>54</v>
      </c>
      <c r="AA29" s="1">
        <v>39.7</v>
      </c>
      <c r="AB29" s="2">
        <v>35</v>
      </c>
      <c r="AC29" s="3"/>
      <c r="AD29" s="3"/>
      <c r="AE29" s="3"/>
      <c r="AF29" s="15">
        <v>17404</v>
      </c>
    </row>
    <row r="30" spans="1:35" ht="16.5">
      <c r="A30" s="14">
        <v>27</v>
      </c>
      <c r="B30" s="7" t="s">
        <v>32</v>
      </c>
      <c r="C30" s="1">
        <v>18218</v>
      </c>
      <c r="D30" s="1">
        <v>29043</v>
      </c>
      <c r="E30" s="2">
        <v>24405</v>
      </c>
      <c r="F30" s="2">
        <v>23115</v>
      </c>
      <c r="G30" s="2"/>
      <c r="H30" s="2"/>
      <c r="I30" s="1">
        <v>14174</v>
      </c>
      <c r="J30" s="4">
        <v>22370</v>
      </c>
      <c r="K30" s="2">
        <v>19325</v>
      </c>
      <c r="L30" s="2"/>
      <c r="M30" s="2"/>
      <c r="N30" s="1">
        <v>16569</v>
      </c>
      <c r="O30" s="4">
        <v>33912</v>
      </c>
      <c r="P30" s="2">
        <v>18267</v>
      </c>
      <c r="Q30" s="1">
        <v>19379</v>
      </c>
      <c r="R30" s="4">
        <v>35927</v>
      </c>
      <c r="S30" s="2">
        <v>25085</v>
      </c>
      <c r="T30" s="1">
        <v>12.7</v>
      </c>
      <c r="U30" s="4">
        <v>2.19</v>
      </c>
      <c r="V30" s="2">
        <v>6</v>
      </c>
      <c r="W30" s="3">
        <v>21.09</v>
      </c>
      <c r="X30" s="3"/>
      <c r="Y30" s="3"/>
      <c r="Z30" s="1">
        <v>54.8</v>
      </c>
      <c r="AA30" s="4">
        <v>30</v>
      </c>
      <c r="AB30" s="2">
        <v>33</v>
      </c>
      <c r="AC30" s="3">
        <v>38.93</v>
      </c>
      <c r="AD30" s="3"/>
      <c r="AE30" s="3"/>
      <c r="AF30" s="15">
        <v>17600</v>
      </c>
      <c r="AG30" s="34"/>
      <c r="AH30" s="35"/>
      <c r="AI30" s="35"/>
    </row>
    <row r="31" spans="1:32" ht="16.5">
      <c r="A31" s="14">
        <v>28</v>
      </c>
      <c r="B31" s="7" t="s">
        <v>33</v>
      </c>
      <c r="C31" s="1">
        <v>17404</v>
      </c>
      <c r="D31" s="1">
        <v>26723</v>
      </c>
      <c r="E31" s="2">
        <v>25598</v>
      </c>
      <c r="F31" s="2">
        <v>20385</v>
      </c>
      <c r="G31" s="2"/>
      <c r="H31" s="2"/>
      <c r="I31" s="1">
        <v>14664</v>
      </c>
      <c r="J31" s="1">
        <v>24095</v>
      </c>
      <c r="K31" s="2">
        <v>20020</v>
      </c>
      <c r="L31" s="2"/>
      <c r="M31" s="2"/>
      <c r="N31" s="1">
        <v>15484</v>
      </c>
      <c r="O31" s="1">
        <v>21883</v>
      </c>
      <c r="P31" s="2">
        <v>18080</v>
      </c>
      <c r="Q31" s="1"/>
      <c r="R31" s="1"/>
      <c r="S31" s="2"/>
      <c r="T31" s="1">
        <v>16</v>
      </c>
      <c r="U31" s="1">
        <v>13</v>
      </c>
      <c r="V31" s="2">
        <v>16</v>
      </c>
      <c r="W31" s="3"/>
      <c r="X31" s="3"/>
      <c r="Y31" s="3"/>
      <c r="Z31" s="1">
        <v>36</v>
      </c>
      <c r="AA31" s="1">
        <v>30</v>
      </c>
      <c r="AB31" s="2">
        <v>17</v>
      </c>
      <c r="AC31" s="3"/>
      <c r="AD31" s="3"/>
      <c r="AE31" s="3"/>
      <c r="AF31" s="15">
        <v>15850</v>
      </c>
    </row>
    <row r="32" spans="1:32" ht="16.5">
      <c r="A32" s="14">
        <v>29</v>
      </c>
      <c r="B32" s="7" t="s">
        <v>34</v>
      </c>
      <c r="C32" s="1">
        <v>23740</v>
      </c>
      <c r="D32" s="1">
        <v>48478</v>
      </c>
      <c r="E32" s="2">
        <v>25844</v>
      </c>
      <c r="F32" s="2">
        <v>17235</v>
      </c>
      <c r="G32" s="2"/>
      <c r="H32" s="2"/>
      <c r="I32" s="1">
        <v>16671</v>
      </c>
      <c r="J32" s="1">
        <v>28652</v>
      </c>
      <c r="K32" s="2">
        <v>21566</v>
      </c>
      <c r="L32" s="2"/>
      <c r="M32" s="2"/>
      <c r="N32" s="1">
        <v>16793</v>
      </c>
      <c r="O32" s="1">
        <v>53792</v>
      </c>
      <c r="P32" s="2">
        <v>19749</v>
      </c>
      <c r="Q32" s="1">
        <v>19611</v>
      </c>
      <c r="R32" s="1">
        <v>40938</v>
      </c>
      <c r="S32" s="2">
        <v>24915</v>
      </c>
      <c r="T32" s="1">
        <v>8</v>
      </c>
      <c r="U32" s="1">
        <v>6</v>
      </c>
      <c r="V32" s="2">
        <v>4</v>
      </c>
      <c r="W32" s="3">
        <v>24.9</v>
      </c>
      <c r="X32" s="3"/>
      <c r="Y32" s="3"/>
      <c r="Z32" s="1">
        <v>53</v>
      </c>
      <c r="AA32" s="1">
        <v>31</v>
      </c>
      <c r="AB32" s="2">
        <v>25</v>
      </c>
      <c r="AC32" s="3">
        <v>39</v>
      </c>
      <c r="AD32" s="3"/>
      <c r="AE32" s="3"/>
      <c r="AF32" s="15">
        <v>19100</v>
      </c>
    </row>
    <row r="33" spans="1:32" ht="16.5">
      <c r="A33" s="14">
        <v>30</v>
      </c>
      <c r="B33" s="7" t="s">
        <v>35</v>
      </c>
      <c r="C33" s="1">
        <v>20017</v>
      </c>
      <c r="D33" s="1">
        <v>28680</v>
      </c>
      <c r="E33" s="2">
        <v>24271</v>
      </c>
      <c r="F33" s="2">
        <v>16261</v>
      </c>
      <c r="G33" s="2">
        <v>5228</v>
      </c>
      <c r="H33" s="2"/>
      <c r="I33" s="1">
        <v>13364</v>
      </c>
      <c r="J33" s="1">
        <v>25161</v>
      </c>
      <c r="K33" s="2">
        <v>20161</v>
      </c>
      <c r="L33" s="2"/>
      <c r="M33" s="2"/>
      <c r="N33" s="1">
        <v>17348</v>
      </c>
      <c r="O33" s="1">
        <v>34250</v>
      </c>
      <c r="P33" s="2">
        <v>19437</v>
      </c>
      <c r="Q33" s="1">
        <v>19250</v>
      </c>
      <c r="R33" s="1">
        <v>47600</v>
      </c>
      <c r="S33" s="2">
        <v>24750</v>
      </c>
      <c r="T33" s="1">
        <v>20</v>
      </c>
      <c r="U33" s="1">
        <v>2.8</v>
      </c>
      <c r="V33" s="2">
        <v>17</v>
      </c>
      <c r="W33" s="3">
        <v>20.7</v>
      </c>
      <c r="X33" s="3"/>
      <c r="Y33" s="3"/>
      <c r="Z33" s="1">
        <v>39</v>
      </c>
      <c r="AA33" s="1">
        <v>30.7</v>
      </c>
      <c r="AB33" s="2">
        <v>22</v>
      </c>
      <c r="AC33" s="3">
        <v>41</v>
      </c>
      <c r="AD33" s="3"/>
      <c r="AE33" s="3"/>
      <c r="AF33" s="15">
        <v>16157</v>
      </c>
    </row>
    <row r="34" spans="1:32" ht="16.5">
      <c r="A34" s="14">
        <v>31</v>
      </c>
      <c r="B34" s="7" t="s">
        <v>36</v>
      </c>
      <c r="C34" s="1">
        <v>17818</v>
      </c>
      <c r="D34" s="1">
        <v>31183</v>
      </c>
      <c r="E34" s="2">
        <v>23687</v>
      </c>
      <c r="F34" s="2">
        <v>14357</v>
      </c>
      <c r="G34" s="2"/>
      <c r="H34" s="2"/>
      <c r="I34" s="1">
        <v>12771</v>
      </c>
      <c r="J34" s="1">
        <v>20309</v>
      </c>
      <c r="K34" s="2">
        <v>17989</v>
      </c>
      <c r="L34" s="2"/>
      <c r="M34" s="2"/>
      <c r="N34" s="1">
        <v>16082</v>
      </c>
      <c r="O34" s="1">
        <v>31692</v>
      </c>
      <c r="P34" s="2">
        <v>17661</v>
      </c>
      <c r="Q34" s="1">
        <v>19366</v>
      </c>
      <c r="R34" s="1">
        <v>51311</v>
      </c>
      <c r="S34" s="2">
        <v>23030</v>
      </c>
      <c r="T34" s="27">
        <v>9.6</v>
      </c>
      <c r="U34" s="27">
        <v>2.3</v>
      </c>
      <c r="V34" s="2">
        <v>8.7</v>
      </c>
      <c r="W34" s="3">
        <v>20.5</v>
      </c>
      <c r="X34" s="3"/>
      <c r="Y34" s="3"/>
      <c r="Z34" s="1">
        <v>44.83</v>
      </c>
      <c r="AA34" s="1">
        <v>34.73</v>
      </c>
      <c r="AB34" s="2">
        <v>28.6</v>
      </c>
      <c r="AC34" s="3">
        <v>36.5</v>
      </c>
      <c r="AD34" s="3"/>
      <c r="AE34" s="3"/>
      <c r="AF34" s="15">
        <v>15637</v>
      </c>
    </row>
    <row r="35" spans="1:32" ht="16.5">
      <c r="A35" s="14">
        <v>32</v>
      </c>
      <c r="B35" s="7" t="s">
        <v>37</v>
      </c>
      <c r="C35" s="1">
        <v>19115</v>
      </c>
      <c r="D35" s="1">
        <v>30416</v>
      </c>
      <c r="E35" s="2">
        <v>24539</v>
      </c>
      <c r="F35" s="2">
        <v>14513</v>
      </c>
      <c r="G35" s="2"/>
      <c r="H35" s="2"/>
      <c r="I35" s="1">
        <v>14343</v>
      </c>
      <c r="J35" s="1">
        <v>27286</v>
      </c>
      <c r="K35" s="2">
        <v>20558</v>
      </c>
      <c r="L35" s="2"/>
      <c r="M35" s="2"/>
      <c r="N35" s="1">
        <v>16372</v>
      </c>
      <c r="O35" s="1">
        <v>27620</v>
      </c>
      <c r="P35" s="2">
        <v>17697</v>
      </c>
      <c r="Q35" s="1"/>
      <c r="R35" s="1"/>
      <c r="S35" s="2"/>
      <c r="T35" s="1">
        <v>10.9</v>
      </c>
      <c r="U35" s="1">
        <v>1</v>
      </c>
      <c r="V35" s="2">
        <v>2.7</v>
      </c>
      <c r="W35" s="3"/>
      <c r="X35" s="3"/>
      <c r="Y35" s="3"/>
      <c r="Z35" s="1">
        <v>51.1</v>
      </c>
      <c r="AA35" s="1">
        <v>37</v>
      </c>
      <c r="AB35" s="2">
        <v>34.2</v>
      </c>
      <c r="AC35" s="3"/>
      <c r="AD35" s="3"/>
      <c r="AE35" s="3"/>
      <c r="AF35" s="15">
        <v>17099</v>
      </c>
    </row>
    <row r="36" spans="1:32" ht="16.5">
      <c r="A36" s="14">
        <v>33</v>
      </c>
      <c r="B36" s="7" t="s">
        <v>38</v>
      </c>
      <c r="C36" s="1">
        <v>24390</v>
      </c>
      <c r="D36" s="1">
        <v>36438</v>
      </c>
      <c r="E36" s="2">
        <v>28426</v>
      </c>
      <c r="F36" s="2">
        <v>20306</v>
      </c>
      <c r="G36" s="2"/>
      <c r="H36" s="2"/>
      <c r="I36" s="1">
        <v>14106</v>
      </c>
      <c r="J36" s="1">
        <v>24657</v>
      </c>
      <c r="K36" s="2">
        <v>19304</v>
      </c>
      <c r="L36" s="2"/>
      <c r="M36" s="2"/>
      <c r="N36" s="1">
        <v>20949</v>
      </c>
      <c r="O36" s="1">
        <v>44878</v>
      </c>
      <c r="P36" s="2">
        <v>24712</v>
      </c>
      <c r="Q36" s="1">
        <v>18960</v>
      </c>
      <c r="R36" s="1">
        <v>48550</v>
      </c>
      <c r="S36" s="2">
        <v>24631</v>
      </c>
      <c r="T36" s="1">
        <v>8.9</v>
      </c>
      <c r="U36" s="1">
        <v>1</v>
      </c>
      <c r="V36" s="2">
        <v>11</v>
      </c>
      <c r="W36" s="3">
        <v>24.1</v>
      </c>
      <c r="X36" s="3"/>
      <c r="Y36" s="3"/>
      <c r="Z36" s="1">
        <v>22.3</v>
      </c>
      <c r="AA36" s="1">
        <v>30</v>
      </c>
      <c r="AB36" s="2">
        <v>20.5</v>
      </c>
      <c r="AC36" s="3">
        <v>36.8</v>
      </c>
      <c r="AD36" s="3"/>
      <c r="AE36" s="3"/>
      <c r="AF36" s="15">
        <v>20357</v>
      </c>
    </row>
    <row r="37" spans="1:32" ht="16.5">
      <c r="A37" s="14">
        <v>34</v>
      </c>
      <c r="B37" s="7" t="s">
        <v>39</v>
      </c>
      <c r="C37" s="1">
        <v>19186</v>
      </c>
      <c r="D37" s="1">
        <v>29714</v>
      </c>
      <c r="E37" s="2">
        <v>24936</v>
      </c>
      <c r="F37" s="2">
        <v>3605</v>
      </c>
      <c r="G37" s="2"/>
      <c r="H37" s="2"/>
      <c r="I37" s="1">
        <v>13962</v>
      </c>
      <c r="J37" s="1">
        <v>25512</v>
      </c>
      <c r="K37" s="2">
        <v>19229</v>
      </c>
      <c r="L37" s="2"/>
      <c r="M37" s="2"/>
      <c r="N37" s="1">
        <v>16026</v>
      </c>
      <c r="O37" s="1">
        <v>34170</v>
      </c>
      <c r="P37" s="2">
        <v>18257</v>
      </c>
      <c r="Q37" s="1">
        <v>20923</v>
      </c>
      <c r="R37" s="1">
        <v>51662</v>
      </c>
      <c r="S37" s="2">
        <v>26400</v>
      </c>
      <c r="T37" s="1">
        <v>5.6</v>
      </c>
      <c r="U37" s="1">
        <v>0.9</v>
      </c>
      <c r="V37" s="2">
        <v>5.3</v>
      </c>
      <c r="W37" s="3">
        <v>23.5</v>
      </c>
      <c r="X37" s="3"/>
      <c r="Y37" s="3"/>
      <c r="Z37" s="1">
        <v>59.3</v>
      </c>
      <c r="AA37" s="1">
        <v>39.1</v>
      </c>
      <c r="AB37" s="2">
        <v>36.5</v>
      </c>
      <c r="AC37" s="3">
        <v>23.9</v>
      </c>
      <c r="AD37" s="3"/>
      <c r="AE37" s="3"/>
      <c r="AF37" s="15">
        <v>16905</v>
      </c>
    </row>
    <row r="38" spans="1:32" ht="16.5">
      <c r="A38" s="14">
        <v>35</v>
      </c>
      <c r="B38" s="7" t="s">
        <v>40</v>
      </c>
      <c r="C38" s="1">
        <v>23468</v>
      </c>
      <c r="D38" s="1">
        <v>45448</v>
      </c>
      <c r="E38" s="2">
        <v>25876</v>
      </c>
      <c r="F38" s="2">
        <v>25294</v>
      </c>
      <c r="G38" s="2"/>
      <c r="H38" s="2"/>
      <c r="I38" s="1">
        <v>16465</v>
      </c>
      <c r="J38" s="1">
        <v>38092</v>
      </c>
      <c r="K38" s="2">
        <v>21227</v>
      </c>
      <c r="L38" s="2"/>
      <c r="M38" s="2"/>
      <c r="N38" s="1">
        <v>18231</v>
      </c>
      <c r="O38" s="1">
        <v>48662</v>
      </c>
      <c r="P38" s="2">
        <v>19995</v>
      </c>
      <c r="Q38" s="1"/>
      <c r="R38" s="1"/>
      <c r="S38" s="2"/>
      <c r="T38" s="1">
        <v>12</v>
      </c>
      <c r="U38" s="1">
        <v>1.6</v>
      </c>
      <c r="V38" s="2">
        <v>5</v>
      </c>
      <c r="W38" s="3"/>
      <c r="X38" s="3"/>
      <c r="Y38" s="3"/>
      <c r="Z38" s="1">
        <v>57</v>
      </c>
      <c r="AA38" s="1">
        <v>38.5</v>
      </c>
      <c r="AB38" s="2">
        <v>38.6</v>
      </c>
      <c r="AC38" s="3"/>
      <c r="AD38" s="3"/>
      <c r="AE38" s="3"/>
      <c r="AF38" s="15">
        <v>19626</v>
      </c>
    </row>
    <row r="39" spans="1:32" ht="16.5">
      <c r="A39" s="14">
        <v>36</v>
      </c>
      <c r="B39" s="7" t="s">
        <v>41</v>
      </c>
      <c r="C39" s="1">
        <v>20983</v>
      </c>
      <c r="D39" s="1">
        <v>33233</v>
      </c>
      <c r="E39" s="2">
        <v>25169</v>
      </c>
      <c r="F39" s="2">
        <v>23657</v>
      </c>
      <c r="G39" s="2">
        <v>6243</v>
      </c>
      <c r="H39" s="2"/>
      <c r="I39" s="1">
        <v>14281</v>
      </c>
      <c r="J39" s="1">
        <v>25695</v>
      </c>
      <c r="K39" s="2">
        <v>19735</v>
      </c>
      <c r="L39" s="2"/>
      <c r="M39" s="2"/>
      <c r="N39" s="1">
        <v>16318</v>
      </c>
      <c r="O39" s="1">
        <v>27235</v>
      </c>
      <c r="P39" s="2">
        <v>18888</v>
      </c>
      <c r="Q39" s="1">
        <v>23893</v>
      </c>
      <c r="R39" s="1">
        <v>55182</v>
      </c>
      <c r="S39" s="2">
        <v>33859</v>
      </c>
      <c r="T39" s="1">
        <v>13.4</v>
      </c>
      <c r="U39" s="1">
        <v>1.3</v>
      </c>
      <c r="V39" s="2">
        <v>7.2</v>
      </c>
      <c r="W39" s="3">
        <v>18.6</v>
      </c>
      <c r="X39" s="3"/>
      <c r="Y39" s="3"/>
      <c r="Z39" s="1">
        <v>38</v>
      </c>
      <c r="AA39" s="1">
        <v>40.1</v>
      </c>
      <c r="AB39" s="2">
        <v>32.3</v>
      </c>
      <c r="AC39" s="3">
        <v>27.4</v>
      </c>
      <c r="AD39" s="3"/>
      <c r="AE39" s="3"/>
      <c r="AF39" s="15">
        <v>16981</v>
      </c>
    </row>
    <row r="40" spans="1:32" ht="16.5">
      <c r="A40" s="14">
        <v>37</v>
      </c>
      <c r="B40" s="7" t="s">
        <v>42</v>
      </c>
      <c r="C40" s="1">
        <v>20368</v>
      </c>
      <c r="D40" s="1">
        <v>35794</v>
      </c>
      <c r="E40" s="2">
        <v>24511</v>
      </c>
      <c r="F40" s="2">
        <v>22377</v>
      </c>
      <c r="G40" s="2">
        <v>6205</v>
      </c>
      <c r="H40" s="2"/>
      <c r="I40" s="1">
        <v>14614</v>
      </c>
      <c r="J40" s="1">
        <v>25820</v>
      </c>
      <c r="K40" s="2">
        <v>19363</v>
      </c>
      <c r="L40" s="2"/>
      <c r="M40" s="2"/>
      <c r="N40" s="1">
        <v>15733</v>
      </c>
      <c r="O40" s="1">
        <v>27773</v>
      </c>
      <c r="P40" s="2">
        <v>16763</v>
      </c>
      <c r="Q40" s="1"/>
      <c r="R40" s="1"/>
      <c r="S40" s="2"/>
      <c r="T40" s="1">
        <v>5</v>
      </c>
      <c r="U40" s="1">
        <v>2</v>
      </c>
      <c r="V40" s="2">
        <v>11</v>
      </c>
      <c r="W40" s="3"/>
      <c r="X40" s="3"/>
      <c r="Y40" s="3"/>
      <c r="Z40" s="1">
        <v>41</v>
      </c>
      <c r="AA40" s="1">
        <v>40</v>
      </c>
      <c r="AB40" s="2">
        <v>35</v>
      </c>
      <c r="AC40" s="3"/>
      <c r="AD40" s="3"/>
      <c r="AE40" s="3"/>
      <c r="AF40" s="15">
        <v>17772</v>
      </c>
    </row>
    <row r="41" spans="1:32" ht="16.5">
      <c r="A41" s="14">
        <v>38</v>
      </c>
      <c r="B41" s="7" t="s">
        <v>43</v>
      </c>
      <c r="C41" s="1">
        <v>18834</v>
      </c>
      <c r="D41" s="1">
        <v>37307</v>
      </c>
      <c r="E41" s="2">
        <v>24548</v>
      </c>
      <c r="F41" s="2">
        <v>18025</v>
      </c>
      <c r="G41" s="2"/>
      <c r="H41" s="2"/>
      <c r="I41" s="1">
        <v>13462</v>
      </c>
      <c r="J41" s="1">
        <v>23382</v>
      </c>
      <c r="K41" s="2">
        <v>19782</v>
      </c>
      <c r="L41" s="2"/>
      <c r="M41" s="2"/>
      <c r="N41" s="1">
        <v>15438</v>
      </c>
      <c r="O41" s="1">
        <v>30522</v>
      </c>
      <c r="P41" s="2">
        <v>17535</v>
      </c>
      <c r="Q41" s="1"/>
      <c r="R41" s="1"/>
      <c r="S41" s="2"/>
      <c r="T41" s="1">
        <v>13</v>
      </c>
      <c r="U41" s="1">
        <v>3</v>
      </c>
      <c r="V41" s="2">
        <v>12</v>
      </c>
      <c r="W41" s="3"/>
      <c r="X41" s="3"/>
      <c r="Y41" s="3"/>
      <c r="Z41" s="1">
        <v>28</v>
      </c>
      <c r="AA41" s="1">
        <v>37.7</v>
      </c>
      <c r="AB41" s="2">
        <v>20</v>
      </c>
      <c r="AC41" s="3"/>
      <c r="AD41" s="3"/>
      <c r="AE41" s="3"/>
      <c r="AF41" s="15">
        <v>15863</v>
      </c>
    </row>
    <row r="42" spans="1:32" ht="16.5">
      <c r="A42" s="14">
        <v>39</v>
      </c>
      <c r="B42" s="7" t="s">
        <v>44</v>
      </c>
      <c r="C42" s="1">
        <v>21915</v>
      </c>
      <c r="D42" s="1">
        <v>46093</v>
      </c>
      <c r="E42" s="2">
        <v>24863</v>
      </c>
      <c r="F42" s="2">
        <v>17738</v>
      </c>
      <c r="G42" s="2"/>
      <c r="H42" s="2"/>
      <c r="I42" s="1">
        <v>14235</v>
      </c>
      <c r="J42" s="1">
        <v>34322</v>
      </c>
      <c r="K42" s="2">
        <v>20750</v>
      </c>
      <c r="L42" s="2"/>
      <c r="M42" s="2"/>
      <c r="N42" s="1">
        <v>16299</v>
      </c>
      <c r="O42" s="1">
        <v>41692</v>
      </c>
      <c r="P42" s="2">
        <v>16431</v>
      </c>
      <c r="Q42" s="1">
        <v>36088</v>
      </c>
      <c r="R42" s="1">
        <v>61479</v>
      </c>
      <c r="S42" s="2">
        <v>31104</v>
      </c>
      <c r="T42" s="1">
        <v>21.1</v>
      </c>
      <c r="U42" s="1">
        <v>3.1</v>
      </c>
      <c r="V42" s="2">
        <v>13.43</v>
      </c>
      <c r="W42" s="3">
        <v>55.8</v>
      </c>
      <c r="X42" s="3"/>
      <c r="Y42" s="3"/>
      <c r="Z42" s="1">
        <v>34</v>
      </c>
      <c r="AA42" s="1">
        <v>37.7</v>
      </c>
      <c r="AB42" s="2">
        <v>33</v>
      </c>
      <c r="AC42" s="3">
        <v>44.2</v>
      </c>
      <c r="AD42" s="3"/>
      <c r="AE42" s="3"/>
      <c r="AF42" s="15">
        <v>17848</v>
      </c>
    </row>
    <row r="43" spans="1:32" ht="16.5">
      <c r="A43" s="14">
        <v>40</v>
      </c>
      <c r="B43" s="7" t="s">
        <v>45</v>
      </c>
      <c r="C43" s="1">
        <v>17978</v>
      </c>
      <c r="D43" s="1">
        <v>34093</v>
      </c>
      <c r="E43" s="2">
        <v>26367</v>
      </c>
      <c r="F43" s="2">
        <v>19476</v>
      </c>
      <c r="G43" s="2">
        <v>5291</v>
      </c>
      <c r="H43" s="2"/>
      <c r="I43" s="1">
        <v>15944</v>
      </c>
      <c r="J43" s="1">
        <v>27712</v>
      </c>
      <c r="K43" s="2">
        <v>20136</v>
      </c>
      <c r="L43" s="2"/>
      <c r="M43" s="2"/>
      <c r="N43" s="1">
        <v>15328</v>
      </c>
      <c r="O43" s="1">
        <v>39622</v>
      </c>
      <c r="P43" s="2">
        <v>19703</v>
      </c>
      <c r="Q43" s="1"/>
      <c r="R43" s="1"/>
      <c r="S43" s="2"/>
      <c r="T43" s="1">
        <v>14</v>
      </c>
      <c r="U43" s="1">
        <v>15</v>
      </c>
      <c r="V43" s="2">
        <v>2.8</v>
      </c>
      <c r="W43" s="3"/>
      <c r="X43" s="3"/>
      <c r="Y43" s="3"/>
      <c r="Z43" s="1">
        <v>32</v>
      </c>
      <c r="AA43" s="1">
        <v>36</v>
      </c>
      <c r="AB43" s="2">
        <v>34</v>
      </c>
      <c r="AC43" s="3"/>
      <c r="AD43" s="3"/>
      <c r="AE43" s="3"/>
      <c r="AF43" s="15">
        <v>17341</v>
      </c>
    </row>
    <row r="44" spans="1:32" ht="16.5">
      <c r="A44" s="14">
        <v>41</v>
      </c>
      <c r="B44" s="7" t="s">
        <v>46</v>
      </c>
      <c r="C44" s="1">
        <v>21667</v>
      </c>
      <c r="D44" s="1">
        <v>36439</v>
      </c>
      <c r="E44" s="2">
        <v>25207</v>
      </c>
      <c r="F44" s="2">
        <v>25023</v>
      </c>
      <c r="G44" s="2"/>
      <c r="H44" s="2"/>
      <c r="I44" s="1">
        <v>15168</v>
      </c>
      <c r="J44" s="1">
        <v>25081</v>
      </c>
      <c r="K44" s="2">
        <v>20423</v>
      </c>
      <c r="L44" s="2"/>
      <c r="M44" s="2"/>
      <c r="N44" s="1">
        <v>14608</v>
      </c>
      <c r="O44" s="1">
        <v>26962</v>
      </c>
      <c r="P44" s="2">
        <v>16893</v>
      </c>
      <c r="Q44" s="1"/>
      <c r="R44" s="1"/>
      <c r="S44" s="2"/>
      <c r="T44" s="1">
        <v>11.1</v>
      </c>
      <c r="U44" s="1">
        <v>4.5</v>
      </c>
      <c r="V44" s="2">
        <v>6</v>
      </c>
      <c r="W44" s="3"/>
      <c r="X44" s="3"/>
      <c r="Y44" s="3"/>
      <c r="Z44" s="1">
        <v>54.4</v>
      </c>
      <c r="AA44" s="1">
        <v>42.6</v>
      </c>
      <c r="AB44" s="2">
        <v>46.4</v>
      </c>
      <c r="AC44" s="3"/>
      <c r="AD44" s="3"/>
      <c r="AE44" s="3"/>
      <c r="AF44" s="15">
        <v>17322</v>
      </c>
    </row>
    <row r="45" spans="1:32" ht="16.5">
      <c r="A45" s="14">
        <v>42</v>
      </c>
      <c r="B45" s="7" t="s">
        <v>47</v>
      </c>
      <c r="C45" s="1">
        <v>20974</v>
      </c>
      <c r="D45" s="1">
        <v>32815</v>
      </c>
      <c r="E45" s="2">
        <v>27378</v>
      </c>
      <c r="F45" s="2">
        <v>26529</v>
      </c>
      <c r="G45" s="2">
        <v>7737</v>
      </c>
      <c r="H45" s="2"/>
      <c r="I45" s="1">
        <v>13921</v>
      </c>
      <c r="J45" s="1">
        <v>24937</v>
      </c>
      <c r="K45" s="2">
        <v>19753</v>
      </c>
      <c r="L45" s="2"/>
      <c r="M45" s="2"/>
      <c r="N45" s="1">
        <v>15648</v>
      </c>
      <c r="O45" s="1">
        <v>26458</v>
      </c>
      <c r="P45" s="2">
        <v>15465</v>
      </c>
      <c r="Q45" s="1"/>
      <c r="R45" s="1"/>
      <c r="S45" s="2"/>
      <c r="T45" s="1">
        <v>11.7</v>
      </c>
      <c r="U45" s="1">
        <v>15.15</v>
      </c>
      <c r="V45" s="2">
        <v>11.7</v>
      </c>
      <c r="W45" s="3"/>
      <c r="X45" s="3"/>
      <c r="Y45" s="3"/>
      <c r="Z45" s="1">
        <v>42.6</v>
      </c>
      <c r="AA45" s="1">
        <v>44.6</v>
      </c>
      <c r="AB45" s="2">
        <v>38.6</v>
      </c>
      <c r="AC45" s="3"/>
      <c r="AD45" s="3"/>
      <c r="AE45" s="3"/>
      <c r="AF45" s="15">
        <v>17621</v>
      </c>
    </row>
    <row r="46" spans="1:32" ht="16.5">
      <c r="A46" s="14">
        <v>43</v>
      </c>
      <c r="B46" s="7" t="s">
        <v>48</v>
      </c>
      <c r="C46" s="1">
        <v>19555</v>
      </c>
      <c r="D46" s="1">
        <v>30338</v>
      </c>
      <c r="E46" s="2">
        <v>25067</v>
      </c>
      <c r="F46" s="2">
        <v>15769</v>
      </c>
      <c r="G46" s="2"/>
      <c r="H46" s="2"/>
      <c r="I46" s="1">
        <v>14407</v>
      </c>
      <c r="J46" s="4">
        <v>24441</v>
      </c>
      <c r="K46" s="2">
        <v>19511</v>
      </c>
      <c r="L46" s="2"/>
      <c r="M46" s="2"/>
      <c r="N46" s="1">
        <v>13373</v>
      </c>
      <c r="O46" s="4">
        <v>21896</v>
      </c>
      <c r="P46" s="2">
        <v>15217</v>
      </c>
      <c r="Q46" s="1">
        <v>19476</v>
      </c>
      <c r="R46" s="4">
        <v>52590</v>
      </c>
      <c r="S46" s="2">
        <v>25886</v>
      </c>
      <c r="T46" s="1">
        <v>17.6</v>
      </c>
      <c r="U46" s="4">
        <v>4</v>
      </c>
      <c r="V46" s="2">
        <v>4.4</v>
      </c>
      <c r="W46" s="3">
        <v>18</v>
      </c>
      <c r="X46" s="3"/>
      <c r="Y46" s="3"/>
      <c r="Z46" s="1">
        <v>45.8</v>
      </c>
      <c r="AA46" s="4">
        <v>39.9</v>
      </c>
      <c r="AB46" s="2">
        <v>44.8</v>
      </c>
      <c r="AC46" s="3">
        <v>45</v>
      </c>
      <c r="AD46" s="3"/>
      <c r="AE46" s="3"/>
      <c r="AF46" s="15">
        <v>16766</v>
      </c>
    </row>
    <row r="47" spans="1:32" ht="17.25" thickBot="1">
      <c r="A47" s="16">
        <v>44</v>
      </c>
      <c r="B47" s="17" t="s">
        <v>49</v>
      </c>
      <c r="C47" s="18">
        <v>18680</v>
      </c>
      <c r="D47" s="18">
        <v>22480</v>
      </c>
      <c r="E47" s="19">
        <v>24759</v>
      </c>
      <c r="F47" s="19">
        <v>16610</v>
      </c>
      <c r="G47" s="19"/>
      <c r="H47" s="19"/>
      <c r="I47" s="18">
        <v>13799</v>
      </c>
      <c r="J47" s="18">
        <v>22370</v>
      </c>
      <c r="K47" s="19">
        <v>19451</v>
      </c>
      <c r="L47" s="19"/>
      <c r="M47" s="19"/>
      <c r="N47" s="18">
        <v>14624</v>
      </c>
      <c r="O47" s="18">
        <v>24152</v>
      </c>
      <c r="P47" s="19">
        <v>17160</v>
      </c>
      <c r="Q47" s="18"/>
      <c r="R47" s="18"/>
      <c r="S47" s="19"/>
      <c r="T47" s="18">
        <v>8</v>
      </c>
      <c r="U47" s="18">
        <v>14.6</v>
      </c>
      <c r="V47" s="19">
        <v>3</v>
      </c>
      <c r="W47" s="20">
        <v>16</v>
      </c>
      <c r="X47" s="20"/>
      <c r="Y47" s="20"/>
      <c r="Z47" s="18">
        <v>45</v>
      </c>
      <c r="AA47" s="18">
        <v>43</v>
      </c>
      <c r="AB47" s="19">
        <v>24</v>
      </c>
      <c r="AC47" s="20">
        <v>18</v>
      </c>
      <c r="AD47" s="20"/>
      <c r="AE47" s="20"/>
      <c r="AF47" s="21">
        <v>16306</v>
      </c>
    </row>
    <row r="48" spans="1:32" ht="27" customHeight="1" thickBot="1">
      <c r="A48" s="36" t="s">
        <v>50</v>
      </c>
      <c r="B48" s="36"/>
      <c r="C48" s="25">
        <v>20994</v>
      </c>
      <c r="D48" s="25">
        <f>SUM(D4:D47)/44</f>
        <v>34797.09090909091</v>
      </c>
      <c r="E48" s="25">
        <v>25341</v>
      </c>
      <c r="F48" s="25">
        <f>SUM(F4:F47)/44</f>
        <v>20446.954545454544</v>
      </c>
      <c r="G48" s="25">
        <f>(SUM(G4:G47))/44</f>
        <v>1122.4318181818182</v>
      </c>
      <c r="H48" s="25">
        <f>(SUM(H4:H47))/44</f>
        <v>0</v>
      </c>
      <c r="I48" s="25">
        <v>15261</v>
      </c>
      <c r="J48" s="25">
        <f>SUM(J4:J47)/44</f>
        <v>26648.772727272728</v>
      </c>
      <c r="K48" s="25">
        <v>20304</v>
      </c>
      <c r="L48" s="25">
        <f>(SUM(L4:L47))/44</f>
        <v>0</v>
      </c>
      <c r="M48" s="25">
        <f>(SUM(M4:M47))/44</f>
        <v>0</v>
      </c>
      <c r="N48" s="25">
        <v>16857</v>
      </c>
      <c r="O48" s="25">
        <f>SUM(O4:O47)/44</f>
        <v>32504.863636363636</v>
      </c>
      <c r="P48" s="25">
        <v>17787</v>
      </c>
      <c r="Q48" s="25">
        <f>SUM(Q4:Q47)/20</f>
        <v>19898.8</v>
      </c>
      <c r="R48" s="25">
        <f>SUM(R4:R47)/20</f>
        <v>47878.35</v>
      </c>
      <c r="S48" s="25">
        <f>SUM(S4:S47)/17</f>
        <v>24296.235294117647</v>
      </c>
      <c r="T48" s="25">
        <f>SUM(T4:T47)/44</f>
        <v>10.795681818181817</v>
      </c>
      <c r="U48" s="25">
        <f>SUM(U4:U47)/44</f>
        <v>4.4624999999999995</v>
      </c>
      <c r="V48" s="25">
        <f>SUM(V4:V47)/44</f>
        <v>8.318863636363636</v>
      </c>
      <c r="W48" s="25">
        <f>SUM(W4:W47)/20</f>
        <v>25.192</v>
      </c>
      <c r="X48" s="25">
        <f>(SUM(X4:X47))/44</f>
        <v>0</v>
      </c>
      <c r="Y48" s="25">
        <f>(SUM(Y4:Y47))/44</f>
        <v>0</v>
      </c>
      <c r="Z48" s="28">
        <v>46.5</v>
      </c>
      <c r="AA48" s="28">
        <v>37.2</v>
      </c>
      <c r="AB48" s="28">
        <v>35</v>
      </c>
      <c r="AC48" s="25">
        <f>SUM(AC4:AC47)/20</f>
        <v>38.1365</v>
      </c>
      <c r="AD48" s="25">
        <f>(SUM(AD4:AD47))/44</f>
        <v>0</v>
      </c>
      <c r="AE48" s="25">
        <f>(SUM(AE4:AE47))/44</f>
        <v>0</v>
      </c>
      <c r="AF48" s="25">
        <v>18132</v>
      </c>
    </row>
    <row r="49" spans="7:31" ht="12.75">
      <c r="G49">
        <f>SUM(G4:G47)</f>
        <v>49387</v>
      </c>
      <c r="H49">
        <f>SUM(H4:H47)</f>
        <v>0</v>
      </c>
      <c r="L49">
        <f>SUM(L4:L47)</f>
        <v>0</v>
      </c>
      <c r="M49">
        <f>SUM(M4:M47)</f>
        <v>0</v>
      </c>
      <c r="AD49">
        <f>SUM(AD4:AD48)</f>
        <v>0</v>
      </c>
      <c r="AE49">
        <f>SUM(AE4:AE48)</f>
        <v>0</v>
      </c>
    </row>
  </sheetData>
  <sheetProtection/>
  <mergeCells count="11">
    <mergeCell ref="B1:AF1"/>
    <mergeCell ref="T2:Y2"/>
    <mergeCell ref="Z2:AE2"/>
    <mergeCell ref="AF2:AF3"/>
    <mergeCell ref="I2:K2"/>
    <mergeCell ref="Q2:S2"/>
    <mergeCell ref="N2:P2"/>
    <mergeCell ref="A48:B48"/>
    <mergeCell ref="A2:A3"/>
    <mergeCell ref="B2:B3"/>
    <mergeCell ref="C2:F2"/>
  </mergeCells>
  <printOptions/>
  <pageMargins left="0.35433070866141736" right="0" top="0" bottom="0" header="0" footer="0"/>
  <pageSetup horizontalDpi="300" verticalDpi="300" orientation="landscape" paperSize="9" scale="64" r:id="rId1"/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Крайком</cp:lastModifiedBy>
  <cp:lastPrinted>2014-01-24T10:51:38Z</cp:lastPrinted>
  <dcterms:modified xsi:type="dcterms:W3CDTF">2014-01-24T10:52:35Z</dcterms:modified>
  <cp:category/>
  <cp:version/>
  <cp:contentType/>
  <cp:contentStatus/>
</cp:coreProperties>
</file>